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PIVOT" sheetId="2" r:id="rId1"/>
    <sheet name="CONSO DATA" sheetId="1" r:id="rId2"/>
  </sheets>
  <externalReferences>
    <externalReference r:id="rId3"/>
    <externalReference r:id="rId4"/>
  </externalReferences>
  <definedNames>
    <definedName name="_xlnm._FilterDatabase" localSheetId="1" hidden="1">'CONSO DATA'!$A$1:$T$680</definedName>
    <definedName name="Circle">[1]dropdown!$H$2:$H$127</definedName>
    <definedName name="GST" localSheetId="1">[2]dropdown!$J$2:$J$9</definedName>
    <definedName name="Sales_Account" localSheetId="1">[2]dropdown!$I$2:$I$21</definedName>
  </definedNames>
  <calcPr calcId="191029"/>
  <pivotCaches>
    <pivotCache cacheId="1" r:id="rId5"/>
  </pivotCaches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2"/>
  <c r="J32"/>
  <c r="I32"/>
  <c r="H32"/>
  <c r="F32"/>
  <c r="E32"/>
  <c r="D32"/>
  <c r="C32"/>
  <c r="C29"/>
  <c r="T588" i="1" l="1"/>
  <c r="T587"/>
  <c r="T586"/>
  <c r="T585"/>
  <c r="T584"/>
  <c r="T583"/>
  <c r="T582"/>
  <c r="T581"/>
  <c r="T580"/>
  <c r="T579"/>
  <c r="T578"/>
  <c r="T577"/>
  <c r="T576"/>
  <c r="T575"/>
  <c r="T574"/>
  <c r="T573"/>
  <c r="T572"/>
  <c r="T571"/>
  <c r="T570"/>
  <c r="T569"/>
  <c r="T568"/>
  <c r="T567"/>
  <c r="T566"/>
  <c r="T565"/>
  <c r="T564"/>
  <c r="T563"/>
  <c r="T562"/>
  <c r="T561"/>
  <c r="T560"/>
  <c r="T559"/>
  <c r="T558"/>
  <c r="T557"/>
  <c r="T556"/>
  <c r="T555"/>
  <c r="T554"/>
  <c r="T553"/>
  <c r="T552"/>
  <c r="T551"/>
  <c r="T550"/>
  <c r="T549"/>
  <c r="T548"/>
  <c r="T547"/>
  <c r="T546"/>
  <c r="T545"/>
  <c r="T544"/>
  <c r="T543"/>
  <c r="T542"/>
  <c r="T541"/>
  <c r="T540"/>
  <c r="T539"/>
  <c r="T538"/>
  <c r="T537"/>
  <c r="T536"/>
  <c r="T535"/>
  <c r="T534"/>
  <c r="T533"/>
  <c r="T532"/>
  <c r="T531"/>
  <c r="T530"/>
  <c r="T529"/>
  <c r="T528"/>
  <c r="T527"/>
  <c r="T526"/>
  <c r="T525"/>
  <c r="T524"/>
  <c r="T523"/>
  <c r="T522"/>
  <c r="T521"/>
  <c r="T520"/>
  <c r="T519"/>
  <c r="T518"/>
  <c r="T517"/>
  <c r="T516"/>
  <c r="T515"/>
  <c r="T514"/>
  <c r="T513"/>
  <c r="T512"/>
  <c r="T511"/>
  <c r="T510"/>
  <c r="T509"/>
  <c r="T508"/>
  <c r="T507"/>
  <c r="T506"/>
  <c r="T505"/>
  <c r="T504"/>
  <c r="T503"/>
  <c r="T502"/>
  <c r="T501"/>
  <c r="T500"/>
  <c r="T499"/>
  <c r="T498"/>
  <c r="T497"/>
  <c r="T496"/>
  <c r="T495"/>
  <c r="T494"/>
  <c r="T493"/>
  <c r="T492"/>
  <c r="T491"/>
  <c r="T490"/>
  <c r="T489"/>
  <c r="T488"/>
  <c r="T487"/>
  <c r="T486"/>
  <c r="T485"/>
  <c r="T484"/>
  <c r="T483"/>
  <c r="T482"/>
  <c r="T481"/>
  <c r="T480"/>
  <c r="T479"/>
  <c r="T478"/>
  <c r="T477"/>
  <c r="T476"/>
  <c r="T475"/>
  <c r="T474"/>
  <c r="T473"/>
  <c r="T472"/>
  <c r="T471"/>
  <c r="T470"/>
  <c r="T469"/>
  <c r="T468"/>
  <c r="T467"/>
  <c r="T466"/>
  <c r="T465"/>
  <c r="T464"/>
  <c r="T463"/>
  <c r="T462"/>
  <c r="T461"/>
  <c r="T460"/>
  <c r="T459"/>
  <c r="T458"/>
  <c r="T457"/>
  <c r="T456"/>
  <c r="T455"/>
  <c r="T454"/>
  <c r="T453"/>
  <c r="T452"/>
  <c r="T451"/>
  <c r="T450"/>
  <c r="T449"/>
  <c r="T448"/>
  <c r="T447"/>
  <c r="T446"/>
  <c r="T445"/>
  <c r="T444"/>
  <c r="T443"/>
  <c r="T442"/>
  <c r="T441"/>
  <c r="T440"/>
  <c r="T439"/>
  <c r="T438"/>
  <c r="T437"/>
  <c r="T436"/>
  <c r="T435"/>
  <c r="T434"/>
  <c r="T433"/>
  <c r="T432"/>
  <c r="T431"/>
  <c r="T430"/>
  <c r="T429"/>
  <c r="T428"/>
  <c r="T427"/>
  <c r="T426"/>
  <c r="T425"/>
  <c r="T424"/>
  <c r="T423"/>
  <c r="T422"/>
  <c r="T421"/>
  <c r="T420"/>
  <c r="T419"/>
  <c r="T418"/>
  <c r="T417"/>
  <c r="T416"/>
  <c r="T415"/>
  <c r="T414"/>
  <c r="T413"/>
  <c r="T412"/>
  <c r="T411"/>
  <c r="T410"/>
  <c r="T409"/>
  <c r="T408"/>
  <c r="T407"/>
  <c r="T406"/>
  <c r="T405"/>
  <c r="T404"/>
  <c r="T403"/>
  <c r="T402"/>
  <c r="T401"/>
  <c r="T400"/>
  <c r="T399"/>
  <c r="T398"/>
  <c r="T397"/>
  <c r="T396"/>
  <c r="T395"/>
  <c r="T394"/>
  <c r="T393"/>
  <c r="T392"/>
  <c r="T391"/>
  <c r="T390"/>
  <c r="T389"/>
  <c r="T388"/>
  <c r="T387"/>
  <c r="T386"/>
  <c r="T385"/>
  <c r="T384"/>
  <c r="T383"/>
  <c r="T382"/>
  <c r="T381"/>
  <c r="T380"/>
  <c r="T379"/>
  <c r="T378"/>
  <c r="T377"/>
  <c r="T376"/>
  <c r="T375"/>
  <c r="T374"/>
  <c r="T373"/>
  <c r="T372"/>
  <c r="T371"/>
  <c r="T370"/>
  <c r="T369"/>
  <c r="T368"/>
  <c r="T367"/>
  <c r="T366"/>
  <c r="T365"/>
  <c r="T364"/>
  <c r="T363"/>
  <c r="T362"/>
  <c r="T361"/>
  <c r="T360"/>
  <c r="T359"/>
  <c r="T358"/>
  <c r="T357"/>
  <c r="T356"/>
  <c r="T355"/>
  <c r="T354"/>
  <c r="T353"/>
  <c r="T352"/>
  <c r="T351"/>
  <c r="T350"/>
  <c r="T349"/>
  <c r="T348"/>
  <c r="T347"/>
  <c r="T346"/>
  <c r="T345"/>
  <c r="T344"/>
  <c r="T343"/>
  <c r="T342"/>
  <c r="T341"/>
  <c r="T340"/>
  <c r="T339"/>
  <c r="T338"/>
  <c r="T337"/>
  <c r="T336"/>
  <c r="T335"/>
  <c r="T334"/>
  <c r="T333"/>
  <c r="T332"/>
  <c r="T331"/>
  <c r="T330"/>
  <c r="T329"/>
  <c r="T328"/>
  <c r="T327"/>
  <c r="T326"/>
  <c r="T325"/>
  <c r="T324"/>
  <c r="T323"/>
  <c r="T322"/>
  <c r="T321"/>
  <c r="T320"/>
  <c r="T319"/>
  <c r="T318"/>
  <c r="T317"/>
  <c r="T316"/>
  <c r="T315"/>
  <c r="T314"/>
  <c r="T313"/>
  <c r="T312"/>
  <c r="T311"/>
  <c r="T310"/>
  <c r="T309"/>
  <c r="T308"/>
  <c r="T307"/>
  <c r="T306"/>
  <c r="T305"/>
  <c r="T304"/>
  <c r="T303"/>
  <c r="T302"/>
  <c r="T301"/>
  <c r="T300"/>
  <c r="T299"/>
  <c r="T298"/>
  <c r="T297"/>
  <c r="T296"/>
  <c r="T295"/>
  <c r="T294"/>
  <c r="T293"/>
  <c r="T292"/>
  <c r="T291"/>
  <c r="T290"/>
  <c r="T289"/>
  <c r="T288"/>
  <c r="T287"/>
  <c r="T286"/>
  <c r="T285"/>
  <c r="T284"/>
  <c r="T283"/>
  <c r="T282"/>
  <c r="T281"/>
  <c r="T280"/>
  <c r="T279"/>
  <c r="T278"/>
  <c r="T277"/>
  <c r="T276"/>
  <c r="T275"/>
  <c r="T274"/>
  <c r="T273"/>
  <c r="T272"/>
  <c r="T271"/>
  <c r="T270"/>
  <c r="T269"/>
  <c r="T268"/>
  <c r="T267"/>
  <c r="T266"/>
  <c r="T265"/>
  <c r="T264"/>
  <c r="T263"/>
  <c r="T262"/>
  <c r="T261"/>
  <c r="T260"/>
  <c r="T259"/>
  <c r="T258"/>
  <c r="T257"/>
  <c r="T256"/>
  <c r="T255"/>
  <c r="T254"/>
  <c r="T253"/>
  <c r="T252"/>
  <c r="T251"/>
  <c r="T250"/>
  <c r="T249"/>
  <c r="T248"/>
  <c r="T247"/>
  <c r="T246"/>
  <c r="T245"/>
  <c r="T244"/>
  <c r="T243"/>
  <c r="T242"/>
  <c r="T241"/>
  <c r="T240"/>
  <c r="T239"/>
  <c r="T238"/>
  <c r="T237"/>
  <c r="T236"/>
  <c r="T235"/>
  <c r="T234"/>
  <c r="T233"/>
  <c r="T232"/>
  <c r="T231"/>
  <c r="T230"/>
  <c r="T229"/>
  <c r="T228"/>
  <c r="T227"/>
  <c r="T226"/>
  <c r="T225"/>
  <c r="T224"/>
  <c r="T223"/>
  <c r="T222"/>
  <c r="T221"/>
  <c r="T220"/>
  <c r="T219"/>
  <c r="T218"/>
  <c r="T217"/>
  <c r="T216"/>
  <c r="T215"/>
  <c r="T214"/>
  <c r="T213"/>
  <c r="T212"/>
  <c r="T211"/>
  <c r="T210"/>
  <c r="T209"/>
  <c r="T208"/>
  <c r="T207"/>
  <c r="T206"/>
  <c r="T205"/>
  <c r="T204"/>
  <c r="T203"/>
  <c r="T202"/>
  <c r="T201"/>
  <c r="T200"/>
  <c r="T199"/>
  <c r="T198"/>
  <c r="T197"/>
  <c r="T196"/>
  <c r="T195"/>
  <c r="T194"/>
  <c r="T193"/>
  <c r="T192"/>
  <c r="T191"/>
  <c r="T190"/>
  <c r="T189"/>
  <c r="T188"/>
  <c r="T187"/>
  <c r="T186"/>
  <c r="T185"/>
  <c r="T184"/>
  <c r="T183"/>
  <c r="T182"/>
  <c r="T181"/>
  <c r="T180"/>
  <c r="T179"/>
  <c r="T178"/>
  <c r="T177"/>
  <c r="T176"/>
  <c r="T175"/>
  <c r="T174"/>
  <c r="T173"/>
  <c r="T172"/>
  <c r="T171"/>
  <c r="T170"/>
  <c r="T169"/>
  <c r="T168"/>
  <c r="T167"/>
  <c r="T166"/>
  <c r="T165"/>
  <c r="T164"/>
  <c r="T163"/>
  <c r="T162"/>
  <c r="T161"/>
  <c r="T160"/>
  <c r="T159"/>
  <c r="T158"/>
  <c r="T157"/>
  <c r="T156"/>
  <c r="T155"/>
  <c r="T154"/>
  <c r="T153"/>
  <c r="T152"/>
  <c r="T151"/>
  <c r="T150"/>
  <c r="T149"/>
  <c r="T148"/>
  <c r="T147"/>
  <c r="T146"/>
  <c r="T145"/>
  <c r="T144"/>
  <c r="T143"/>
  <c r="T142"/>
  <c r="T141"/>
  <c r="T140"/>
  <c r="T139"/>
  <c r="T138"/>
  <c r="T137"/>
  <c r="T136"/>
  <c r="T135"/>
  <c r="T134"/>
  <c r="T133"/>
  <c r="T132"/>
  <c r="T131"/>
  <c r="T130"/>
  <c r="T129"/>
  <c r="T128"/>
  <c r="T127"/>
  <c r="T126"/>
  <c r="T125"/>
  <c r="T124"/>
  <c r="T123"/>
  <c r="T122"/>
  <c r="T121"/>
  <c r="T120"/>
  <c r="T119"/>
  <c r="T118"/>
  <c r="T117"/>
  <c r="T116"/>
  <c r="T115"/>
  <c r="T114"/>
  <c r="T113"/>
  <c r="T112"/>
  <c r="T111"/>
  <c r="T110"/>
  <c r="T109"/>
  <c r="T108"/>
  <c r="T107"/>
  <c r="T106"/>
  <c r="T105"/>
  <c r="T104"/>
  <c r="T103"/>
  <c r="T102"/>
  <c r="T101"/>
  <c r="T100"/>
  <c r="T99"/>
  <c r="T98"/>
  <c r="T97"/>
  <c r="T96"/>
  <c r="T95"/>
  <c r="T94"/>
  <c r="T93"/>
  <c r="T92"/>
  <c r="T91"/>
  <c r="T90"/>
  <c r="T89"/>
  <c r="T88"/>
  <c r="T87"/>
  <c r="T86"/>
  <c r="T85"/>
  <c r="T84"/>
  <c r="T83"/>
  <c r="T82"/>
  <c r="T81"/>
  <c r="T80"/>
  <c r="T79"/>
  <c r="T78"/>
  <c r="T77"/>
  <c r="T76"/>
  <c r="T75"/>
  <c r="T74"/>
  <c r="T73"/>
  <c r="T72"/>
  <c r="T71"/>
  <c r="T70"/>
  <c r="T69"/>
  <c r="T68"/>
  <c r="T67"/>
  <c r="T66"/>
  <c r="T65"/>
  <c r="T64"/>
  <c r="T63"/>
  <c r="T62"/>
  <c r="T61"/>
  <c r="T60"/>
  <c r="T59"/>
  <c r="T58"/>
  <c r="T57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T5"/>
  <c r="T4"/>
  <c r="T3"/>
  <c r="T2"/>
  <c r="T589" l="1"/>
</calcChain>
</file>

<file path=xl/sharedStrings.xml><?xml version="1.0" encoding="utf-8"?>
<sst xmlns="http://schemas.openxmlformats.org/spreadsheetml/2006/main" count="6488" uniqueCount="1260">
  <si>
    <t>CIRCLE NAME</t>
  </si>
  <si>
    <t>Profit Center</t>
  </si>
  <si>
    <t>SL NO</t>
  </si>
  <si>
    <t>NAME OF THE PARTY</t>
  </si>
  <si>
    <t>GST NO</t>
  </si>
  <si>
    <t>SECTION</t>
  </si>
  <si>
    <t>SALES ACCOUNT</t>
  </si>
  <si>
    <t>INVOICE  NO</t>
  </si>
  <si>
    <t xml:space="preserve"> DATE</t>
  </si>
  <si>
    <t>Goods/ Service</t>
  </si>
  <si>
    <t>HSN</t>
  </si>
  <si>
    <t>UNIT NAME</t>
  </si>
  <si>
    <t>QUANTITY</t>
  </si>
  <si>
    <t>GST Percentage</t>
  </si>
  <si>
    <t>TAXABLE VALUE</t>
  </si>
  <si>
    <t>IGST</t>
  </si>
  <si>
    <t xml:space="preserve">SGST </t>
  </si>
  <si>
    <t>CGST</t>
  </si>
  <si>
    <t>TOTAL</t>
  </si>
  <si>
    <t>GEN KADAMPARAI</t>
  </si>
  <si>
    <t>M/S Sathiishkumar &amp; Co,
Coimbatore</t>
  </si>
  <si>
    <t>33ABGFS0324N1Z7</t>
  </si>
  <si>
    <t>B2B</t>
  </si>
  <si>
    <t>PENAL INTEREST ON SD EMD GROUND RENT ETC</t>
  </si>
  <si>
    <t>GE230401252606</t>
  </si>
  <si>
    <t>06.06.2025</t>
  </si>
  <si>
    <t>NOS</t>
  </si>
  <si>
    <t>CGST + SGST - 18%</t>
  </si>
  <si>
    <t>M/s Madhankumar &amp; Co,
Pollachi</t>
  </si>
  <si>
    <t>33AAQFM5735N3ZM</t>
  </si>
  <si>
    <t>GE230401252607</t>
  </si>
  <si>
    <t>19.06.2025</t>
  </si>
  <si>
    <t>GE230401252608</t>
  </si>
  <si>
    <t>K.Sampath,
Nvm</t>
  </si>
  <si>
    <t>Un Registered</t>
  </si>
  <si>
    <t>B2C</t>
  </si>
  <si>
    <t>RENTAL INCOME</t>
  </si>
  <si>
    <t>GE230402252650</t>
  </si>
  <si>
    <t>02.06.2025</t>
  </si>
  <si>
    <t>Thanigachalam,
Sph</t>
  </si>
  <si>
    <t>GE230402252651</t>
  </si>
  <si>
    <t>12.06.2025</t>
  </si>
  <si>
    <t>GE230402252652</t>
  </si>
  <si>
    <t>C.Nandhini,
Min</t>
  </si>
  <si>
    <t>GE230402252653</t>
  </si>
  <si>
    <t>13.06.2025</t>
  </si>
  <si>
    <t>P.Anandaraj,
Min</t>
  </si>
  <si>
    <t>GE230402252654</t>
  </si>
  <si>
    <t>Pankajrajkumar,
Min</t>
  </si>
  <si>
    <t>GE230402252655</t>
  </si>
  <si>
    <t>S.Sarath,
Min</t>
  </si>
  <si>
    <t>GE230402252656</t>
  </si>
  <si>
    <t>17.06.2025</t>
  </si>
  <si>
    <t>K.Subramanian,
NVM</t>
  </si>
  <si>
    <t>GE230402252657</t>
  </si>
  <si>
    <t>K.senthilkumar,
Min</t>
  </si>
  <si>
    <t>GE230402252658</t>
  </si>
  <si>
    <t>26.06.2025</t>
  </si>
  <si>
    <t>V.Arumugananinar,
Min</t>
  </si>
  <si>
    <t>GE230402252659</t>
  </si>
  <si>
    <t>GEN ERODE</t>
  </si>
  <si>
    <t>SAMY CONSTRUCTION METTUR DAM</t>
  </si>
  <si>
    <t>33ADMPM0997K1Z1</t>
  </si>
  <si>
    <t>OTHER SERVICE INCOME</t>
  </si>
  <si>
    <t>GE23019014</t>
  </si>
  <si>
    <t>25.06.2025</t>
  </si>
  <si>
    <t>MANAGER TNFDC SATHANUR DAM</t>
  </si>
  <si>
    <t>GE23019011</t>
  </si>
  <si>
    <t>GE23019012</t>
  </si>
  <si>
    <t>24.06.2025</t>
  </si>
  <si>
    <t>THE PRINCIPAL VELALAR COLLEGE OF ENGINEERING TECHNOLOGY,THINDAL,                  ERODE</t>
  </si>
  <si>
    <t>GE23019013</t>
  </si>
  <si>
    <t>GEN TIRUNELVELI</t>
  </si>
  <si>
    <t>K.Murugan Contractors/Kodayar</t>
  </si>
  <si>
    <t>33AMDPM1109P1Z3</t>
  </si>
  <si>
    <t>GE2303FY25260103</t>
  </si>
  <si>
    <t>12.06.25</t>
  </si>
  <si>
    <t>M/s.Ganesa Enterprises/Chennai</t>
  </si>
  <si>
    <t>33AQFPG8601E1ZB</t>
  </si>
  <si>
    <t>GE2303FY25260104</t>
  </si>
  <si>
    <t>GE2303FY25260105</t>
  </si>
  <si>
    <t>M/s.Lakshar Engineers/Tuticorin</t>
  </si>
  <si>
    <t>33AJTPS1775N1ZB</t>
  </si>
  <si>
    <t>GE2303FY25260106</t>
  </si>
  <si>
    <t>25.06.25</t>
  </si>
  <si>
    <t>AEE/C/PERIYAR</t>
  </si>
  <si>
    <t>GE23030209</t>
  </si>
  <si>
    <t>30.06.25</t>
  </si>
  <si>
    <t>AEE/C/PAPANASAM</t>
  </si>
  <si>
    <t>GE23030208</t>
  </si>
  <si>
    <t>AEE/C/KODAYAR</t>
  </si>
  <si>
    <t>GE23030207</t>
  </si>
  <si>
    <t>GEN KUNDAH</t>
  </si>
  <si>
    <t xml:space="preserve">MURUGAN LIAISION FILM SHOOTING </t>
  </si>
  <si>
    <t>LAND LEASE</t>
  </si>
  <si>
    <t>GE230202012530</t>
  </si>
  <si>
    <t>GE230202012531</t>
  </si>
  <si>
    <t>Thiru.SESHADHRI</t>
  </si>
  <si>
    <t>GE230202042517</t>
  </si>
  <si>
    <t>18.06.2025</t>
  </si>
  <si>
    <t>UMAR</t>
  </si>
  <si>
    <t>GE230202032515</t>
  </si>
  <si>
    <t>05.06.2025</t>
  </si>
  <si>
    <t>MOHAMED</t>
  </si>
  <si>
    <t>GE230202032516</t>
  </si>
  <si>
    <t>KRISHNAN</t>
  </si>
  <si>
    <t>GE230202032518</t>
  </si>
  <si>
    <t>09.06.2025</t>
  </si>
  <si>
    <t>ASIYABEGAM</t>
  </si>
  <si>
    <t>GE230202032519</t>
  </si>
  <si>
    <t>11.06.2025</t>
  </si>
  <si>
    <t>JEBASTINRAJ</t>
  </si>
  <si>
    <t>GE230202032520</t>
  </si>
  <si>
    <t>JEYAYAMAN</t>
  </si>
  <si>
    <t>GE230202032521</t>
  </si>
  <si>
    <t>MARIMUTHU</t>
  </si>
  <si>
    <t>GE230202032522</t>
  </si>
  <si>
    <t>LIJO</t>
  </si>
  <si>
    <t>GE230202032523</t>
  </si>
  <si>
    <t>B.SHEELA</t>
  </si>
  <si>
    <t>GE230202032524</t>
  </si>
  <si>
    <t>ANURAJAN</t>
  </si>
  <si>
    <t>GE230202032525</t>
  </si>
  <si>
    <t>23.06.2025</t>
  </si>
  <si>
    <t>SUBRAMANI FISH STALL</t>
  </si>
  <si>
    <t>GE230202032526</t>
  </si>
  <si>
    <t>30.06.2025</t>
  </si>
  <si>
    <t>MOORTHY</t>
  </si>
  <si>
    <t>GE230202032527</t>
  </si>
  <si>
    <t>M.THIRYMAL</t>
  </si>
  <si>
    <t>GE230202032528</t>
  </si>
  <si>
    <t>PREETHI</t>
  </si>
  <si>
    <t>IB RENT</t>
  </si>
  <si>
    <t>GE230202022520</t>
  </si>
  <si>
    <t>16.06.2025</t>
  </si>
  <si>
    <t>P.MURUGAN</t>
  </si>
  <si>
    <t>CLUB RENT</t>
  </si>
  <si>
    <t>GE230202022521</t>
  </si>
  <si>
    <t>P.AAROKEYANATHA</t>
  </si>
  <si>
    <t>GE230202022522</t>
  </si>
  <si>
    <t>27.06.2025</t>
  </si>
  <si>
    <t>RAVIKUMAR</t>
  </si>
  <si>
    <t>GE230202012532</t>
  </si>
  <si>
    <t>PALANISAMY PETTY SHOP</t>
  </si>
  <si>
    <t>GE230202012529</t>
  </si>
  <si>
    <t>N.SWETHA MOYAR</t>
  </si>
  <si>
    <t>GE230202072501</t>
  </si>
  <si>
    <t>Th.Sukumar &amp; Siva Niketha</t>
  </si>
  <si>
    <t>GE230202042515</t>
  </si>
  <si>
    <t>10.06.2025</t>
  </si>
  <si>
    <t>M/S.JIO DIGITAL FIBER PVT LTD</t>
  </si>
  <si>
    <t>33AAECJ4213B1ZB</t>
  </si>
  <si>
    <t>GE230202042516</t>
  </si>
  <si>
    <t>EMERALD KUNDAH</t>
  </si>
  <si>
    <t>M/s.OM Infra Limited</t>
  </si>
  <si>
    <t>33AAACO8245J1ZD</t>
  </si>
  <si>
    <t xml:space="preserve">RENTAL INCOME </t>
  </si>
  <si>
    <t>GE230612548</t>
  </si>
  <si>
    <t>M/s.Megha Engineering &amp; Infrastructure Ltd.</t>
  </si>
  <si>
    <t>33AAECM7627A1ZU</t>
  </si>
  <si>
    <t>GE230612549</t>
  </si>
  <si>
    <t>D. SATHEESHKUMAR</t>
  </si>
  <si>
    <t>GE230612550</t>
  </si>
  <si>
    <t>M/s.PATEL ENGINEERING LTD</t>
  </si>
  <si>
    <t>33AAACP2567L1ZB</t>
  </si>
  <si>
    <t>GE230612551</t>
  </si>
  <si>
    <t>M/s.KUNDAH PSP CONSORTIUN C/o.M/s.PATEL ENGINEERING LTD</t>
  </si>
  <si>
    <t>GE230612552</t>
  </si>
  <si>
    <t>NCES TIRUNELVELI</t>
  </si>
  <si>
    <t>Radience TN Sunrise One (P) Ltd</t>
  </si>
  <si>
    <t>27AALCR1760N1ZU</t>
  </si>
  <si>
    <t>NCES INCOME</t>
  </si>
  <si>
    <t>GE2601012847</t>
  </si>
  <si>
    <t>CARBONAIRE INDUSTRIES PVT LTD</t>
  </si>
  <si>
    <t>33AAACC4731H1Z3</t>
  </si>
  <si>
    <t>GE2601012848</t>
  </si>
  <si>
    <t>Komal Maruthi Kathare</t>
  </si>
  <si>
    <t>33AGIPK4018N1ZB</t>
  </si>
  <si>
    <t>GE2601012849</t>
  </si>
  <si>
    <t>JAYA ANAND KATHARE</t>
  </si>
  <si>
    <t>33ACZPJ4097P2ZJ</t>
  </si>
  <si>
    <t>GE2601012850</t>
  </si>
  <si>
    <t>SUJAYA MUKUND KATHARE</t>
  </si>
  <si>
    <t>33ACJPK0448H1ZT</t>
  </si>
  <si>
    <t>GE2601012851</t>
  </si>
  <si>
    <t>SRTL Green Energy Fields (P) LTD</t>
  </si>
  <si>
    <t>33ABJCS5237L1Z0</t>
  </si>
  <si>
    <t>GE2601012852</t>
  </si>
  <si>
    <t>AADIL SOLAR INFRASTRUCTURE</t>
  </si>
  <si>
    <t>33ABXFA9783A1Z2</t>
  </si>
  <si>
    <t>GE2601012853</t>
  </si>
  <si>
    <t>M/S.Annai Infra Developers Limited</t>
  </si>
  <si>
    <t>33AAHCA5802A1ZE</t>
  </si>
  <si>
    <t>GE2601012854</t>
  </si>
  <si>
    <t>ARR Solar Transmisssion (P) Ltd</t>
  </si>
  <si>
    <t>33ABBCA5758L1ZG</t>
  </si>
  <si>
    <t>GE2601012855</t>
  </si>
  <si>
    <t>Sri Steel Industries</t>
  </si>
  <si>
    <t>33ABMFS0139F1ZD</t>
  </si>
  <si>
    <t>GE2601012856</t>
  </si>
  <si>
    <t>Kesharinanadan Knit Fabrics (P) Ltd</t>
  </si>
  <si>
    <t>33AAACK8625Q1Z3</t>
  </si>
  <si>
    <t>GE2601012857</t>
  </si>
  <si>
    <t>Vaneesa Infra Developers (P) Ltd.No.10,Old No.15,Chennai.</t>
  </si>
  <si>
    <t>33AADCV7002K2ZF</t>
  </si>
  <si>
    <t>GE2601012858</t>
  </si>
  <si>
    <t>R S Yarn and Power (P) LTD</t>
  </si>
  <si>
    <t>33AADCR5203N1ZF</t>
  </si>
  <si>
    <t>GE2601012859</t>
  </si>
  <si>
    <t>SRG APPARELS LIMITED</t>
  </si>
  <si>
    <t>33AADCS8162K1Z4</t>
  </si>
  <si>
    <t>GE2601012860</t>
  </si>
  <si>
    <t>SARAVANA POLY THREADS PRIVATE LIMITED</t>
  </si>
  <si>
    <t>33AAFCS4406E1ZS</t>
  </si>
  <si>
    <t>GE2601012861</t>
  </si>
  <si>
    <t>VERSATILE CARD TECHNOLOGY PRIVATE LIMITED</t>
  </si>
  <si>
    <t>33AABCV0567B1ZT</t>
  </si>
  <si>
    <t>GE2601012862</t>
  </si>
  <si>
    <t>GOMATHY INTERNATIONAL</t>
  </si>
  <si>
    <t>33AABFG3045J1ZQ</t>
  </si>
  <si>
    <t>GE2601012863</t>
  </si>
  <si>
    <t>ENGINEERED POWER RESOURCES INDIA PRIVATE LIMITED</t>
  </si>
  <si>
    <t>33AACCE2464M2ZL</t>
  </si>
  <si>
    <t>GE2601012864</t>
  </si>
  <si>
    <t>VEEDOL CORPORATION LIMITED</t>
  </si>
  <si>
    <t>33AABCT1122C1Z8</t>
  </si>
  <si>
    <t>GE2601012865</t>
  </si>
  <si>
    <t>NETWORK CLOTHING COMPANY PRIVATE LIMITED</t>
  </si>
  <si>
    <t>33AABCN0220F1ZB</t>
  </si>
  <si>
    <t>GE2601012866</t>
  </si>
  <si>
    <t>VIJI SOLAR POWER PRIVATE LIMITED</t>
  </si>
  <si>
    <t>33AAKCV5147L1ZX</t>
  </si>
  <si>
    <t>GE2601012867</t>
  </si>
  <si>
    <t>SAKTHI FINANCE LTD</t>
  </si>
  <si>
    <t>33AADCS0656G1ZM</t>
  </si>
  <si>
    <t>GE2601012868</t>
  </si>
  <si>
    <t>GE2601012869</t>
  </si>
  <si>
    <t>SOWMIYA SPINNERS PRIVATE LIMITED</t>
  </si>
  <si>
    <t>33AAICS7558L1ZR</t>
  </si>
  <si>
    <t>GE2601012870</t>
  </si>
  <si>
    <t>KANISHK STEEL INDUSTRIES LIMITED</t>
  </si>
  <si>
    <t>33AABCK2367G1ZS</t>
  </si>
  <si>
    <t>GE2601012871</t>
  </si>
  <si>
    <t>S K METALS INDUSTRIES</t>
  </si>
  <si>
    <t>33ADQFS7867Q1ZT</t>
  </si>
  <si>
    <t>GE2601012872</t>
  </si>
  <si>
    <t>G R T SILVER WARES</t>
  </si>
  <si>
    <t>33AAGFG9726R1ZP</t>
  </si>
  <si>
    <t>GE2601012873</t>
  </si>
  <si>
    <t>CLEAN MAX ENVIRO ENERGY SOLUTIONS PRIVATE LIMITED</t>
  </si>
  <si>
    <t>33AAECC1568J1ZP</t>
  </si>
  <si>
    <t>GE2601012874</t>
  </si>
  <si>
    <t>SURESOFT SYSTEMS PRIVATE LIMITED</t>
  </si>
  <si>
    <t>34AAFCS2608Q1Z1</t>
  </si>
  <si>
    <t>GE2601012875</t>
  </si>
  <si>
    <t>VAAYU RENEWABLE ENERGY (TAPTI) PRIVATE LIMITED</t>
  </si>
  <si>
    <t>33AADCV7233J1Z9</t>
  </si>
  <si>
    <t>GE2601012876</t>
  </si>
  <si>
    <t>CAPE ELECTRIC PRIVATE LIMITED</t>
  </si>
  <si>
    <t>33AAFCC0665D1Z5</t>
  </si>
  <si>
    <t>GE2601012877</t>
  </si>
  <si>
    <t>M/S.Kandan Solar Power India (P) Ltd</t>
  </si>
  <si>
    <t>33AAKCK6382N1ZX</t>
  </si>
  <si>
    <t>GE2601012878</t>
  </si>
  <si>
    <t>Carbonaire Industries,(P) Ltd</t>
  </si>
  <si>
    <t>GE2601012879</t>
  </si>
  <si>
    <t>Espen Clean Energy PVT LTD,</t>
  </si>
  <si>
    <t>33AAGCE7075C1ZU</t>
  </si>
  <si>
    <t>GE2601012880</t>
  </si>
  <si>
    <t>Senvion Wind Technology (P) Ltd</t>
  </si>
  <si>
    <t>33AAYCS2844R1ZC</t>
  </si>
  <si>
    <t>GE2601012881</t>
  </si>
  <si>
    <t>Nagammal Mills Private Limited,</t>
  </si>
  <si>
    <t>33AAACN6399N1ZV</t>
  </si>
  <si>
    <t>GE2601012882</t>
  </si>
  <si>
    <t>Orange Sorting Machines (INDIA) Pvt Ltd.</t>
  </si>
  <si>
    <t>33AAACO7124L1ZH</t>
  </si>
  <si>
    <t>GE2601012883</t>
  </si>
  <si>
    <t>Sowmiya Textiles Private Limited,</t>
  </si>
  <si>
    <t>33AAECS7463C1ZI</t>
  </si>
  <si>
    <t>GE2601012884</t>
  </si>
  <si>
    <t>Vetha Energy Ptivate Limited</t>
  </si>
  <si>
    <t>33AAKCV2387G1Z4</t>
  </si>
  <si>
    <t>GE2601012885</t>
  </si>
  <si>
    <t>PIONEER JELLICE INDIA PRIVATE LIMITED</t>
  </si>
  <si>
    <t>33AAACP8978M1ZQ</t>
  </si>
  <si>
    <t>GE2601012886</t>
  </si>
  <si>
    <t>Senthil KM Power LLP,</t>
  </si>
  <si>
    <t>33AFHFS3843P1ZG</t>
  </si>
  <si>
    <t>GE2601012887</t>
  </si>
  <si>
    <t>SRI VENKATESWARA COTTON YARN MILLS</t>
  </si>
  <si>
    <t>33AABCV0886F1ZF</t>
  </si>
  <si>
    <t>GE2601012888</t>
  </si>
  <si>
    <t>Opulent Ventures Private Limited</t>
  </si>
  <si>
    <t>33AABCO6776B1ZL</t>
  </si>
  <si>
    <t>GE2601012889</t>
  </si>
  <si>
    <t>GE2601012890</t>
  </si>
  <si>
    <t>Vijayanth Cosmic Power Private Limited</t>
  </si>
  <si>
    <t>33AAHCV3558L1ZX</t>
  </si>
  <si>
    <t>GE2601012891</t>
  </si>
  <si>
    <t>SRI RAMNARAYAN MILLS LTD</t>
  </si>
  <si>
    <t>33AADCS0653D1ZV</t>
  </si>
  <si>
    <t>GE2601012892</t>
  </si>
  <si>
    <t>TRANG ENGINEERING AND CONSTRUCTION PRIVATE LIMITED</t>
  </si>
  <si>
    <t>33AAHCT5295N1ZP</t>
  </si>
  <si>
    <t>GE2601012893</t>
  </si>
  <si>
    <t>SANTHI PROCESSING UNIT PRIVATE LIMITED</t>
  </si>
  <si>
    <t>33AAFCS5469R1ZK</t>
  </si>
  <si>
    <t>GE2601012894</t>
  </si>
  <si>
    <t>JVS EXPORTS</t>
  </si>
  <si>
    <t>33AABFJ2836N1ZA</t>
  </si>
  <si>
    <t>GE2601012895</t>
  </si>
  <si>
    <t>KHIVRAJ MOTORS PRIVATE LIMITED</t>
  </si>
  <si>
    <t>33AAACK2572Q1Z9</t>
  </si>
  <si>
    <t>GE2601012896</t>
  </si>
  <si>
    <t>LUCKY YARN TEX INDIA PRIVATE LIMITED</t>
  </si>
  <si>
    <t>33AABCL2519H1ZV</t>
  </si>
  <si>
    <t>GE2601012897</t>
  </si>
  <si>
    <t>LINKTER ENERGY PRIVATE LIMITED</t>
  </si>
  <si>
    <t>33AAFCL8305D1ZV</t>
  </si>
  <si>
    <t>GE2601012898</t>
  </si>
  <si>
    <t>GRACE INFRASTRUCTURE (P) LTD</t>
  </si>
  <si>
    <t>33AACCG1992N1ZB</t>
  </si>
  <si>
    <t>GE2601012899</t>
  </si>
  <si>
    <t>GE2601012900</t>
  </si>
  <si>
    <t>GRT &amp; SONS (P) LTD</t>
  </si>
  <si>
    <t>33AAACR3582R1ZW</t>
  </si>
  <si>
    <t>GE2601012901</t>
  </si>
  <si>
    <t xml:space="preserve"> SHREE SAASTHA GRINDERS </t>
  </si>
  <si>
    <t>33AKGPM9513N2ZR</t>
  </si>
  <si>
    <t>GE2601012902</t>
  </si>
  <si>
    <t>TK POWER PRIVATE LIMITED,</t>
  </si>
  <si>
    <t>33AAJCT3690H1Z5</t>
  </si>
  <si>
    <t>GE2601012903</t>
  </si>
  <si>
    <t>GE2601012904</t>
  </si>
  <si>
    <t>SHRI PARVATHAM JEWELLERS</t>
  </si>
  <si>
    <t>33ADQFS4051A1ZC</t>
  </si>
  <si>
    <t>GE2601012905</t>
  </si>
  <si>
    <t>VETAL TEXTILES &amp; ELECTONICS (P) LTD,INDUSTRIAL ESTATE,COIMBATORE.</t>
  </si>
  <si>
    <t>33AAACV6385J1Z1</t>
  </si>
  <si>
    <t>GE2601012906</t>
  </si>
  <si>
    <t>BLUE WEISS EXPORTS</t>
  </si>
  <si>
    <t>33AARFB6259P1ZP</t>
  </si>
  <si>
    <t>GE2601012907</t>
  </si>
  <si>
    <t>COSSMO TEX,</t>
  </si>
  <si>
    <t>33AABFC7408B1Z4</t>
  </si>
  <si>
    <t>GE2601012908</t>
  </si>
  <si>
    <t>CPTICK GARMENTS PRIVATE LIMITED</t>
  </si>
  <si>
    <t>33AADCU3299F1Z9</t>
  </si>
  <si>
    <t>GE2601012909</t>
  </si>
  <si>
    <t>GOVERNMENT COLLEGE OF ENGINEERING</t>
  </si>
  <si>
    <t>33MRIG00739E1D3</t>
  </si>
  <si>
    <t>GE2601012910</t>
  </si>
  <si>
    <t>Prakash Silks &amp; Sarees PVT Ltd.</t>
  </si>
  <si>
    <t>33AAHCP5774A1ZK</t>
  </si>
  <si>
    <t>GE2601012911</t>
  </si>
  <si>
    <t>GE2601012912</t>
  </si>
  <si>
    <t>GE2601012913</t>
  </si>
  <si>
    <t>Babu Sarees Private Limited</t>
  </si>
  <si>
    <t>33AAFCB0382A1ZE</t>
  </si>
  <si>
    <t>GE2601012914</t>
  </si>
  <si>
    <t>GE2601012915</t>
  </si>
  <si>
    <t>GE2601012916</t>
  </si>
  <si>
    <t>GE2601012917</t>
  </si>
  <si>
    <t>WE/UDUMALPET</t>
  </si>
  <si>
    <t>CRI PUMPS PRIVATE LIMITED</t>
  </si>
  <si>
    <t>33AAACC9497N1Z1</t>
  </si>
  <si>
    <t>GE2602014490</t>
  </si>
  <si>
    <t>R &amp; D TESTING FEES</t>
  </si>
  <si>
    <t>SONAL VYAPAR PRIVATE LIMITED</t>
  </si>
  <si>
    <t>33AABCS0297D1ZP</t>
  </si>
  <si>
    <t>GE2602014491</t>
  </si>
  <si>
    <t>SHRI LALLI SOLARS PRIVATE LIMITED</t>
  </si>
  <si>
    <t>33ABNCS4029C1ZJ</t>
  </si>
  <si>
    <t>GE2602014492</t>
  </si>
  <si>
    <t>Alaya Solar Green Energy Pvt. Ltd.,</t>
  </si>
  <si>
    <t>33ABCCA6286A1Z1</t>
  </si>
  <si>
    <t>GE2602014493</t>
  </si>
  <si>
    <t>Resurgence Solarize Urja Private Limited</t>
  </si>
  <si>
    <t>33AAMCR1387G1Z8</t>
  </si>
  <si>
    <t>GE2602014494</t>
  </si>
  <si>
    <t>THENPANDIAN ENERGY INNOVATIONS PRIVATE LIMITED</t>
  </si>
  <si>
    <t>33AAKCT2125Q1Z1</t>
  </si>
  <si>
    <t>GE2602014495</t>
  </si>
  <si>
    <t>YAKSHI RENEWABLES LLP</t>
  </si>
  <si>
    <t>33AADFY3729K1ZX</t>
  </si>
  <si>
    <t>GE2602014496</t>
  </si>
  <si>
    <t>IG GREEN ENERGY LLP</t>
  </si>
  <si>
    <t>33AAKFI2524D1ZU</t>
  </si>
  <si>
    <t>GE2602014497</t>
  </si>
  <si>
    <t>PIXEL CLEAN ENERGY  PRIVATE LIMITED</t>
  </si>
  <si>
    <t>33AAOCP2125N1Z7</t>
  </si>
  <si>
    <t>GE2602014498</t>
  </si>
  <si>
    <t>NAVEE GREEN ENERGY LLP</t>
  </si>
  <si>
    <t>33AAWFN0164A1ZJ</t>
  </si>
  <si>
    <t>GE2602014499</t>
  </si>
  <si>
    <t>RAZACK TRADING COMPANY</t>
  </si>
  <si>
    <t>33AAAFR5307B1ZW</t>
  </si>
  <si>
    <t>GE2602014500</t>
  </si>
  <si>
    <t>SUNTHEE TEXTILES</t>
  </si>
  <si>
    <t>33ACEPV4561D1ZP</t>
  </si>
  <si>
    <t>GE2602014501</t>
  </si>
  <si>
    <t>S  TRADERS</t>
  </si>
  <si>
    <t>33ACHFS7618F1Z2</t>
  </si>
  <si>
    <t>GE2602014502</t>
  </si>
  <si>
    <t>Amplus Theta Energy Pvt. Ltd.,</t>
  </si>
  <si>
    <t>33AAZCA5337N1ZZ</t>
  </si>
  <si>
    <t>GE215026352494</t>
  </si>
  <si>
    <t>GE215026362495</t>
  </si>
  <si>
    <t>Amplus Sunbeat Pvt. Ltd.,</t>
  </si>
  <si>
    <t>GE215026372496</t>
  </si>
  <si>
    <t>GE215026382497</t>
  </si>
  <si>
    <t>First Energy 10Pvt. Ltd.,</t>
  </si>
  <si>
    <t>27AAFCF8704Q1Z0</t>
  </si>
  <si>
    <t>GE215026392498</t>
  </si>
  <si>
    <t>GE215026402499</t>
  </si>
  <si>
    <t>GE215026412500</t>
  </si>
  <si>
    <t>GE215026422501</t>
  </si>
  <si>
    <t>GE215026432502</t>
  </si>
  <si>
    <t>GE215026442503</t>
  </si>
  <si>
    <t>GE215026452504</t>
  </si>
  <si>
    <t>GE215026462505</t>
  </si>
  <si>
    <t>Green Shoot Energy Pvt. Ltd.,</t>
  </si>
  <si>
    <t>33AALCG7749N1ZV</t>
  </si>
  <si>
    <t>GE215026472506</t>
  </si>
  <si>
    <t>JD Raj Energy Pvt. Ltd.,</t>
  </si>
  <si>
    <t>33AAECJ1495M1ZA</t>
  </si>
  <si>
    <t>GE215026482507</t>
  </si>
  <si>
    <t>Saral Enterprises</t>
  </si>
  <si>
    <t>33AEDFS8101H1ZA</t>
  </si>
  <si>
    <t>GE215026492508</t>
  </si>
  <si>
    <t>GE215026502509</t>
  </si>
  <si>
    <t>The Peria Karamalai Tea &amp; Produce Co Ltd.,</t>
  </si>
  <si>
    <t>33ABLFR0626D1ZJ</t>
  </si>
  <si>
    <t>GE215026512510</t>
  </si>
  <si>
    <t>33AAACT7928H1Z9</t>
  </si>
  <si>
    <t>GE215026522511</t>
  </si>
  <si>
    <t>Brooks Enviro Engineering Pvt. Ltd.,</t>
  </si>
  <si>
    <t>33AAKCB2629M1ZI</t>
  </si>
  <si>
    <t>GE215026532512</t>
  </si>
  <si>
    <t>Tata Power Renewble Energy Ltd.,</t>
  </si>
  <si>
    <t>33AABCI7118M1ZI</t>
  </si>
  <si>
    <t>GE215026542513</t>
  </si>
  <si>
    <t>GE215026552514</t>
  </si>
  <si>
    <t>GE215026562515</t>
  </si>
  <si>
    <t>GE215026572516</t>
  </si>
  <si>
    <t>GE215026582517</t>
  </si>
  <si>
    <t>GE215026592518</t>
  </si>
  <si>
    <t>GE215026602519</t>
  </si>
  <si>
    <t>GE215026612520</t>
  </si>
  <si>
    <t>GE215026622521</t>
  </si>
  <si>
    <t>GE215026632522</t>
  </si>
  <si>
    <t>GE215026642523</t>
  </si>
  <si>
    <t>GE215026652524</t>
  </si>
  <si>
    <t>Eskegie Reclaims Pvt.Ltd.,</t>
  </si>
  <si>
    <t>33AACCE8056D1ZX</t>
  </si>
  <si>
    <t>GE215026662525</t>
  </si>
  <si>
    <t>GE215026672526</t>
  </si>
  <si>
    <t>Motherland Green Energy Pvt. Ltd.,</t>
  </si>
  <si>
    <t>33AASCM0246P1Z0</t>
  </si>
  <si>
    <t>GE215026682527</t>
  </si>
  <si>
    <t>GE215026692528</t>
  </si>
  <si>
    <t>First Energy 10 Pvt. Ltd.,</t>
  </si>
  <si>
    <t>GE215026702529</t>
  </si>
  <si>
    <t>GE215026712530</t>
  </si>
  <si>
    <t>Progen Renewables Ltd.,</t>
  </si>
  <si>
    <t>33AAJCP5895L1ZP</t>
  </si>
  <si>
    <t>GE215026722531</t>
  </si>
  <si>
    <t>GE215026732532</t>
  </si>
  <si>
    <t>Bannari Amman Food Products Pvt. Ltd.,</t>
  </si>
  <si>
    <t>33AADCK4545Q1Z5</t>
  </si>
  <si>
    <t>GE215026742533</t>
  </si>
  <si>
    <t>GE215026752534</t>
  </si>
  <si>
    <t>GE215026762535</t>
  </si>
  <si>
    <t>JSP Green Wind 1 Pvt. Ltd.,</t>
  </si>
  <si>
    <t>07AAFCJ9753M1ZV</t>
  </si>
  <si>
    <t>GE215026772536</t>
  </si>
  <si>
    <t>GE215026782537</t>
  </si>
  <si>
    <t>GE215026792538</t>
  </si>
  <si>
    <t>GE215026802539</t>
  </si>
  <si>
    <t>Sivasakthi Spinners</t>
  </si>
  <si>
    <t>33AALFS4127R1ZN</t>
  </si>
  <si>
    <t>GE215026812540</t>
  </si>
  <si>
    <t>GE215026822541</t>
  </si>
  <si>
    <t>Angeboren Renewables Pvt. Ltd.,</t>
  </si>
  <si>
    <t>33AAZCA1751A1ZW</t>
  </si>
  <si>
    <t>GE215026832542</t>
  </si>
  <si>
    <t>GE215026842543</t>
  </si>
  <si>
    <t>Athivinayakar Wires Pvt.Ltd.,</t>
  </si>
  <si>
    <t>33AACCA2293G1Z0</t>
  </si>
  <si>
    <t>GE215026852544</t>
  </si>
  <si>
    <t>GE215026862545</t>
  </si>
  <si>
    <t>GE215026872546</t>
  </si>
  <si>
    <t>Jaiwin Green Energy Pvt. Ltd.,</t>
  </si>
  <si>
    <t>33AAGCJ2212A1ZG</t>
  </si>
  <si>
    <t>GE215026882547</t>
  </si>
  <si>
    <t>GE215026892548</t>
  </si>
  <si>
    <t>GE215026902549</t>
  </si>
  <si>
    <t>GE215026912550</t>
  </si>
  <si>
    <t>GE215026922551</t>
  </si>
  <si>
    <t>GE215026932552</t>
  </si>
  <si>
    <t>GE215026942553</t>
  </si>
  <si>
    <t>GE215026952554</t>
  </si>
  <si>
    <t>GE215026962555</t>
  </si>
  <si>
    <t>GE215026972556</t>
  </si>
  <si>
    <t>GE215026982557</t>
  </si>
  <si>
    <t>GE215026992558</t>
  </si>
  <si>
    <t>Kaveri Yarnd and Fabrics Ltd.,</t>
  </si>
  <si>
    <t>33AAACK6030H1ZZ</t>
  </si>
  <si>
    <t>GE215027002559</t>
  </si>
  <si>
    <t>GE215027012560</t>
  </si>
  <si>
    <t>GE215027022561</t>
  </si>
  <si>
    <t>GE215027032562</t>
  </si>
  <si>
    <t>GE215027042563</t>
  </si>
  <si>
    <t>GE215027052564</t>
  </si>
  <si>
    <t>MMB Food Products Pvt.Ltd.,</t>
  </si>
  <si>
    <t>33AARCM7353G1Z6</t>
  </si>
  <si>
    <t>GE215027062565</t>
  </si>
  <si>
    <t>GE215027072566</t>
  </si>
  <si>
    <t>GE215027082567</t>
  </si>
  <si>
    <t>Eniyan Green Powers Pvt. Ltd.,</t>
  </si>
  <si>
    <t>33AAICE2635A1Z8</t>
  </si>
  <si>
    <t>GE215027092568</t>
  </si>
  <si>
    <t>GE215027102569</t>
  </si>
  <si>
    <t>AKHR Solar Energy Pvt. Ltd.,</t>
  </si>
  <si>
    <t>33AAHCH5154J1ZJ</t>
  </si>
  <si>
    <t>GE215027112570</t>
  </si>
  <si>
    <t>GE215027122571</t>
  </si>
  <si>
    <t>Yaazh Green Energy Pvt.Ltd.,</t>
  </si>
  <si>
    <t>33AACCY0039J1ZH</t>
  </si>
  <si>
    <t>GE215027132572</t>
  </si>
  <si>
    <t>GE215027142573</t>
  </si>
  <si>
    <t>Jayakrishna Processus Pvt. Ltd.,</t>
  </si>
  <si>
    <t>33AAGCJ3080L1ZH</t>
  </si>
  <si>
    <t>GE215027152574</t>
  </si>
  <si>
    <t>GE215027162575</t>
  </si>
  <si>
    <t>GE215027172576</t>
  </si>
  <si>
    <t>Sri Angalamman Energy Pvt.Ltd.,</t>
  </si>
  <si>
    <t>33ABLCS5185M1ZP</t>
  </si>
  <si>
    <t>GE215027182577</t>
  </si>
  <si>
    <t>GE215027192578</t>
  </si>
  <si>
    <t>Vinfra Renewables Pvt. Ltd.,</t>
  </si>
  <si>
    <t>33AAKCV2365A1ZM</t>
  </si>
  <si>
    <t>GE215027202579</t>
  </si>
  <si>
    <t>GE215027212580</t>
  </si>
  <si>
    <t>Erode Renewables Pvt. Ltd.,</t>
  </si>
  <si>
    <t>33AAICE3319D1Z3</t>
  </si>
  <si>
    <t>GE215027222581</t>
  </si>
  <si>
    <t>GE215027232582</t>
  </si>
  <si>
    <t>Sri Ganeshaa Solar Pvt. Ltd.,</t>
  </si>
  <si>
    <t>33ABPCS8714C1Z9</t>
  </si>
  <si>
    <t>GE215027242583</t>
  </si>
  <si>
    <t>GE215027252584</t>
  </si>
  <si>
    <t>SRS Kumaran Energy India Pvt. Ltd.,</t>
  </si>
  <si>
    <t>33ABNCS6881Q1ZA</t>
  </si>
  <si>
    <t>GE215027262585</t>
  </si>
  <si>
    <t>GE215027272586</t>
  </si>
  <si>
    <t>Sri Ranga Clean Energy Pvt. Ltd.,</t>
  </si>
  <si>
    <t>33ABPCS5825C1ZB</t>
  </si>
  <si>
    <t>GE215027282587</t>
  </si>
  <si>
    <t>GE215027292588</t>
  </si>
  <si>
    <t>CMES Jupiter pvt. Ltd.,</t>
  </si>
  <si>
    <t>33AAHCC2356D1Z3</t>
  </si>
  <si>
    <t>GE215027302589</t>
  </si>
  <si>
    <t>GE215027312590</t>
  </si>
  <si>
    <t>Hindustan Textiles,</t>
  </si>
  <si>
    <t>33AABFH8015P1Z9</t>
  </si>
  <si>
    <t>GE215027322591</t>
  </si>
  <si>
    <t>GE215027332592</t>
  </si>
  <si>
    <t>GE215027342593</t>
  </si>
  <si>
    <t>RC Green Powers Pvt. Ltd.,</t>
  </si>
  <si>
    <t>33AAMCR7596K1ZK</t>
  </si>
  <si>
    <t>GE215027352594</t>
  </si>
  <si>
    <t>Armstrong Power Pvt. Ltd.,</t>
  </si>
  <si>
    <t>33AAKCA4953H1ZN</t>
  </si>
  <si>
    <t>GE215027362595</t>
  </si>
  <si>
    <t>GE215027372596</t>
  </si>
  <si>
    <t>GE215027382597</t>
  </si>
  <si>
    <t>GE215027392598</t>
  </si>
  <si>
    <t>GE215027402599</t>
  </si>
  <si>
    <t>GE215027412600</t>
  </si>
  <si>
    <t>GE215027422601</t>
  </si>
  <si>
    <t>TDRS Constructions</t>
  </si>
  <si>
    <t>33AASFT3397B1ZY</t>
  </si>
  <si>
    <t>GE215027432602</t>
  </si>
  <si>
    <t>GE215027442603</t>
  </si>
  <si>
    <t>Perfect Green Synergies Pvt. Ltd.,</t>
  </si>
  <si>
    <t>33AAOCP8181A1ZE</t>
  </si>
  <si>
    <t>GE215027452604</t>
  </si>
  <si>
    <t>GE215027462605</t>
  </si>
  <si>
    <t>Yakshi Renewables LLP</t>
  </si>
  <si>
    <t>GE215027472606</t>
  </si>
  <si>
    <t>GE215027482607</t>
  </si>
  <si>
    <t>Sri Dhanalakshmi Spinntex Pvt. Ltd.,</t>
  </si>
  <si>
    <t>33AARCS6868E1ZU</t>
  </si>
  <si>
    <t>GE215027492608</t>
  </si>
  <si>
    <t>Mas Solar Systems Pvt. Ltd.,</t>
  </si>
  <si>
    <t>33AAGCM6893G1Z6</t>
  </si>
  <si>
    <t>GE215027502609</t>
  </si>
  <si>
    <t>GE215027512610</t>
  </si>
  <si>
    <t>Asu Solar Energy Pvt. Ltd.,</t>
  </si>
  <si>
    <t>33ABCCA4877D1ZU</t>
  </si>
  <si>
    <t>GE215027522611</t>
  </si>
  <si>
    <t>GE215027532612</t>
  </si>
  <si>
    <t>PNK Solar Energies Pvt. Ltd.,</t>
  </si>
  <si>
    <t>33AAPCP6440H1Z9</t>
  </si>
  <si>
    <t>GE215027542613</t>
  </si>
  <si>
    <t>GE215027552614</t>
  </si>
  <si>
    <t>JBSQA Solar Power Pvt. Ltd.,</t>
  </si>
  <si>
    <t>33AAGCJ7357J1Z9</t>
  </si>
  <si>
    <t>GE215027562615</t>
  </si>
  <si>
    <t>GE215027572616</t>
  </si>
  <si>
    <t>LK Textiles Pvt. Ltd.,</t>
  </si>
  <si>
    <t>33AAACL3734H1ZT</t>
  </si>
  <si>
    <t>GE215027582617</t>
  </si>
  <si>
    <t>GE215027592618</t>
  </si>
  <si>
    <t>Saravana Stores Celebrity Pvt. Ltd.,</t>
  </si>
  <si>
    <t>33ABECS0136M1ZF</t>
  </si>
  <si>
    <t>GE215027602619</t>
  </si>
  <si>
    <t>GE215027612620</t>
  </si>
  <si>
    <t>Sri Rathinagiri Green Power Pvt. Ltd.,</t>
  </si>
  <si>
    <t>33ABOCS9468G1ZP</t>
  </si>
  <si>
    <t>GE215027622621</t>
  </si>
  <si>
    <t>GE215027632622</t>
  </si>
  <si>
    <t>CS Weaverss Pvt. Ltd.,</t>
  </si>
  <si>
    <t>33AALCC3027B1Z9</t>
  </si>
  <si>
    <t>GE215027642623</t>
  </si>
  <si>
    <t>VNC Electrodes</t>
  </si>
  <si>
    <t>33AAAFV4698M1ZL</t>
  </si>
  <si>
    <t>GE215027652624</t>
  </si>
  <si>
    <t>GE215027662625</t>
  </si>
  <si>
    <t>Olitec Solar Pvt. Ltd.,</t>
  </si>
  <si>
    <t>33AAQCM0865Q1ZR</t>
  </si>
  <si>
    <t>GE215027672626</t>
  </si>
  <si>
    <t>GE215027682627</t>
  </si>
  <si>
    <t>Vaishnodevi Durga Intrades Pvt. Ltd.,</t>
  </si>
  <si>
    <t>33AAHFV1564B1ZI</t>
  </si>
  <si>
    <t>GE215027692628</t>
  </si>
  <si>
    <t>GE215027702629</t>
  </si>
  <si>
    <t>GE215027712630</t>
  </si>
  <si>
    <t>GE215027722631</t>
  </si>
  <si>
    <t>GE215027732632</t>
  </si>
  <si>
    <t>Sri Krishna Textiles</t>
  </si>
  <si>
    <t>33AAEFS8317E1ZD</t>
  </si>
  <si>
    <t>GE215027742633</t>
  </si>
  <si>
    <t>Manchester Textile Pvt. Ltd.,</t>
  </si>
  <si>
    <t>33AAECM6344C1ZU</t>
  </si>
  <si>
    <t>GE215027752634</t>
  </si>
  <si>
    <t>GE215027762635</t>
  </si>
  <si>
    <t>Natural Electricity LLP</t>
  </si>
  <si>
    <t>33AASFN5470H1ZY</t>
  </si>
  <si>
    <t>GE215027772636</t>
  </si>
  <si>
    <t>Bamura Green Energy Pvt. Ltd.,</t>
  </si>
  <si>
    <t>33AAJCB6006F1Z3</t>
  </si>
  <si>
    <t>GE215027782637</t>
  </si>
  <si>
    <t>Sri Sakthi Greenflux LLP</t>
  </si>
  <si>
    <t>33AFJFS3336K1ZS</t>
  </si>
  <si>
    <t>GE215027792638</t>
  </si>
  <si>
    <t>GE215027802639</t>
  </si>
  <si>
    <t>Ajantha Cottons</t>
  </si>
  <si>
    <t>33ADAPT7010Q1ZC</t>
  </si>
  <si>
    <t>GE215027812640</t>
  </si>
  <si>
    <t>GE215027822641</t>
  </si>
  <si>
    <t>Shree Vinayaga Renewable Energy Pvt. Ltd.,</t>
  </si>
  <si>
    <t>33ABLCS8586N1ZC</t>
  </si>
  <si>
    <t>GE215027832642</t>
  </si>
  <si>
    <t>GE215027842643</t>
  </si>
  <si>
    <t>GE215027852644</t>
  </si>
  <si>
    <t>GE215027862645</t>
  </si>
  <si>
    <t>GE215027872646</t>
  </si>
  <si>
    <t>Sri JG Energy Pvt. Ltd.,</t>
  </si>
  <si>
    <t>33ABNCS9039A1ZB</t>
  </si>
  <si>
    <t>GE215027882647</t>
  </si>
  <si>
    <t>Apex Coco and Solar Energy Ltd.,</t>
  </si>
  <si>
    <t>33AALCA1409P1ZK</t>
  </si>
  <si>
    <t>GE215027892648</t>
  </si>
  <si>
    <t>Swelect Energy Systems Ltd.,</t>
  </si>
  <si>
    <t>33AAACN2366F2ZS</t>
  </si>
  <si>
    <t>GE215027902649</t>
  </si>
  <si>
    <t>First Energy 8 Pvt. Ltd.,</t>
  </si>
  <si>
    <t>33AAFCF5840F1ZV</t>
  </si>
  <si>
    <t>GE215027912650</t>
  </si>
  <si>
    <t>GE215027922651</t>
  </si>
  <si>
    <t>33AAZCA0435F2ZQ</t>
  </si>
  <si>
    <t>GE215027932652</t>
  </si>
  <si>
    <t>GE215027942653</t>
  </si>
  <si>
    <t>KKV Agro Powers Ltd.,</t>
  </si>
  <si>
    <t>33AAECN0204G1Z6</t>
  </si>
  <si>
    <t>GE215027952654</t>
  </si>
  <si>
    <t>Avivan Solar Pvt. Ltd.,</t>
  </si>
  <si>
    <t>33ABCCA8279M1Z7</t>
  </si>
  <si>
    <t>GE215027962655</t>
  </si>
  <si>
    <t>Tenampatti Solar Pvt. Ltd.,</t>
  </si>
  <si>
    <t>33AAKCT3443R1ZS</t>
  </si>
  <si>
    <t>GE215027972656</t>
  </si>
  <si>
    <t>GE215027982657</t>
  </si>
  <si>
    <t>EXEL Renewable Energy Pvt. Ltd</t>
  </si>
  <si>
    <t>33AAHCE0828L1ZN</t>
  </si>
  <si>
    <t>GE215027992658</t>
  </si>
  <si>
    <t>GE215028002659</t>
  </si>
  <si>
    <t>GE215028012660</t>
  </si>
  <si>
    <t>GE215028022661</t>
  </si>
  <si>
    <t>LS Mill Solar Green Energy Ltd.,</t>
  </si>
  <si>
    <t>33AAFCL8306A1Z0</t>
  </si>
  <si>
    <t>GE215028032662</t>
  </si>
  <si>
    <t>GE215028042663</t>
  </si>
  <si>
    <t>APEC Infra Projects &amp; Trading LLP</t>
  </si>
  <si>
    <t>33ABOFA5868P1ZM</t>
  </si>
  <si>
    <t>GE215028052664</t>
  </si>
  <si>
    <t>GE215028062665</t>
  </si>
  <si>
    <t>GE215028072666</t>
  </si>
  <si>
    <t>GE215028082667</t>
  </si>
  <si>
    <t>GE215028092668</t>
  </si>
  <si>
    <t>GE215028102669</t>
  </si>
  <si>
    <t>RVNS Green Power LLP</t>
  </si>
  <si>
    <t>33ABKFR8965N1Z9</t>
  </si>
  <si>
    <t>GE215028112670</t>
  </si>
  <si>
    <t>GE215028122671</t>
  </si>
  <si>
    <t>Sudhiram Renewable Energy India Pvt. Ltd.,</t>
  </si>
  <si>
    <t>33ABPCS5157D1Z8</t>
  </si>
  <si>
    <t>GE215028132672</t>
  </si>
  <si>
    <t>GE215028142673</t>
  </si>
  <si>
    <t>Dalaivaipuram Renewables Pvt Ltd</t>
  </si>
  <si>
    <t>33AAICD6642E1ZU</t>
  </si>
  <si>
    <t>GE215028152674</t>
  </si>
  <si>
    <t>Sahana Green Energy Pvt Ltd.</t>
  </si>
  <si>
    <t>33ABKCS8151N1ZS</t>
  </si>
  <si>
    <t>GE215028162675</t>
  </si>
  <si>
    <t>Mulanur Renewable Energy Ltd</t>
  </si>
  <si>
    <t>33AAKCM1473G1ZK</t>
  </si>
  <si>
    <t>GE215028172676</t>
  </si>
  <si>
    <t>Green Infra Wind Energy Theni Ltd</t>
  </si>
  <si>
    <t>33AADCT6995R1ZC</t>
  </si>
  <si>
    <t>GE215028182677</t>
  </si>
  <si>
    <t>Jusni Brijesh Power Pvt Ltd</t>
  </si>
  <si>
    <t>33AADCJ5850F1ZR</t>
  </si>
  <si>
    <t>GE215028192678</t>
  </si>
  <si>
    <t>Aiki Eco Power LLP</t>
  </si>
  <si>
    <t>33AAVFA4563D1ZG</t>
  </si>
  <si>
    <t>GE215028202679</t>
  </si>
  <si>
    <t>GE215028212680</t>
  </si>
  <si>
    <t>Naga Ltd.</t>
  </si>
  <si>
    <t>33AAACN2369L1ZD</t>
  </si>
  <si>
    <t>GE215028222681</t>
  </si>
  <si>
    <t>Vijay Renewable Energy</t>
  </si>
  <si>
    <t>33AAMFV6078M1ZF</t>
  </si>
  <si>
    <t>GE215028232682</t>
  </si>
  <si>
    <t>First Energy 10 Pvt. Ltd.</t>
  </si>
  <si>
    <t>GE215028242683</t>
  </si>
  <si>
    <t>GE215028252684</t>
  </si>
  <si>
    <t>GE215028262685</t>
  </si>
  <si>
    <t>GE215028272686</t>
  </si>
  <si>
    <t>Sivasakthi Green Ventures Pvt Ltd</t>
  </si>
  <si>
    <t>33ABOCS8353A1ZB</t>
  </si>
  <si>
    <t>GE215028282687</t>
  </si>
  <si>
    <t>GE215028292688</t>
  </si>
  <si>
    <t>JSW Renewable Energy Dolvi Three Ltd</t>
  </si>
  <si>
    <t>33AAGCJ3154M1ZG</t>
  </si>
  <si>
    <t>GE215028302689</t>
  </si>
  <si>
    <t>GE215028312690</t>
  </si>
  <si>
    <t>GE215028322691</t>
  </si>
  <si>
    <t>GE215028332692</t>
  </si>
  <si>
    <t>GE215028342693</t>
  </si>
  <si>
    <t>GE215028352694</t>
  </si>
  <si>
    <t>GE215028362695</t>
  </si>
  <si>
    <t>GE215028372696</t>
  </si>
  <si>
    <t>GE215028382697</t>
  </si>
  <si>
    <t>GE215028392698</t>
  </si>
  <si>
    <t>GE215028402699</t>
  </si>
  <si>
    <t>GE215028412700</t>
  </si>
  <si>
    <t>GE215028422701</t>
  </si>
  <si>
    <t>GE215028432702</t>
  </si>
  <si>
    <t>GE215028442703</t>
  </si>
  <si>
    <t>GE215028452704</t>
  </si>
  <si>
    <t>GE215028462705</t>
  </si>
  <si>
    <t>GE215028472706</t>
  </si>
  <si>
    <t>GE215028482707</t>
  </si>
  <si>
    <t>GE215028492708</t>
  </si>
  <si>
    <t>GE215028502709</t>
  </si>
  <si>
    <t>GE215028512710</t>
  </si>
  <si>
    <t>GE215028522711</t>
  </si>
  <si>
    <t>GE215028532712</t>
  </si>
  <si>
    <t>GE215028542713</t>
  </si>
  <si>
    <t>GE215028552714</t>
  </si>
  <si>
    <t>GE215028562715</t>
  </si>
  <si>
    <t>GE215028572716</t>
  </si>
  <si>
    <t>GE215028582717</t>
  </si>
  <si>
    <t>GE215028592718</t>
  </si>
  <si>
    <t>Compact Eco-Energy Pvt Ltd.</t>
  </si>
  <si>
    <t>33AAGCC0689L1ZF</t>
  </si>
  <si>
    <t>GE215028602719</t>
  </si>
  <si>
    <t>GE215028612720</t>
  </si>
  <si>
    <t>Shri Dhanalakshmi Spinntex Pvt Ltd</t>
  </si>
  <si>
    <t>GE215028622721</t>
  </si>
  <si>
    <t>GE215028632722</t>
  </si>
  <si>
    <t>Amarjothi Power Gen. Dist. Co.Ltd</t>
  </si>
  <si>
    <t>33AADCA9401F1Z5</t>
  </si>
  <si>
    <t>GE215028642723</t>
  </si>
  <si>
    <t>GE215028652724</t>
  </si>
  <si>
    <t xml:space="preserve">Prabhu Textiles </t>
  </si>
  <si>
    <t>33AADFP8206G1ZH</t>
  </si>
  <si>
    <t>GE215028662725</t>
  </si>
  <si>
    <t>GE215028672726</t>
  </si>
  <si>
    <t>RR Sundara Thulasi Green Powers P Ltd</t>
  </si>
  <si>
    <t>33AANCR2463C1ZK</t>
  </si>
  <si>
    <t>GE215028682727</t>
  </si>
  <si>
    <t>GE215028692728</t>
  </si>
  <si>
    <t>Muzik247 Energies</t>
  </si>
  <si>
    <t>33ABTFM3539N1ZL</t>
  </si>
  <si>
    <t>GE215028702729</t>
  </si>
  <si>
    <t>GE215028712730</t>
  </si>
  <si>
    <t>GTB Global Powers Pvt. Ltd.,</t>
  </si>
  <si>
    <t>33AAJCG4611R1ZA</t>
  </si>
  <si>
    <t>GE215028722731</t>
  </si>
  <si>
    <t>GE215028732732</t>
  </si>
  <si>
    <t>MA G Renewable Energy Pvt. Ltd.,</t>
  </si>
  <si>
    <t>33AAKCM8651N1ZV</t>
  </si>
  <si>
    <t>GE215028742733</t>
  </si>
  <si>
    <t>TBF Renewable Energies Pvt. Ltd.,</t>
  </si>
  <si>
    <t>33AALCT0436B1ZT</t>
  </si>
  <si>
    <t>GE215028752734</t>
  </si>
  <si>
    <t>GE215028762735</t>
  </si>
  <si>
    <t>Rithik Sizing Mills India Pvt. Ltd.,</t>
  </si>
  <si>
    <t>33AAICR7969L1ZL</t>
  </si>
  <si>
    <t>GE215028772736</t>
  </si>
  <si>
    <t>GE215028782737</t>
  </si>
  <si>
    <t>GE215028792738</t>
  </si>
  <si>
    <t xml:space="preserve">K. Ramakrishnan </t>
  </si>
  <si>
    <t>33AAGPR3421A1ZC</t>
  </si>
  <si>
    <t>GE215028802739</t>
  </si>
  <si>
    <t>Niso Food Products Pvt. Ltd.,</t>
  </si>
  <si>
    <t>33AAJCN2998Q1ZJ</t>
  </si>
  <si>
    <t>GE215028812740</t>
  </si>
  <si>
    <t>Jsalis Energy Pvt. Ltd.,</t>
  </si>
  <si>
    <t>33AAECJ5085D1ZR</t>
  </si>
  <si>
    <t>GE215028822741</t>
  </si>
  <si>
    <t>Asian Fabricx Pvt. Ltd.,</t>
  </si>
  <si>
    <t>33AAGCA6961R1Z2</t>
  </si>
  <si>
    <t>GE215028832742</t>
  </si>
  <si>
    <t>GE215028842743</t>
  </si>
  <si>
    <t>GE215028852744</t>
  </si>
  <si>
    <t>Thiva Surya Sakthi Pvt. Ltd.,</t>
  </si>
  <si>
    <t>33AAKCT6480E1Z8</t>
  </si>
  <si>
    <t>GE215028862745</t>
  </si>
  <si>
    <t>GE215028872746</t>
  </si>
  <si>
    <t>GE215028882747</t>
  </si>
  <si>
    <t>GE215028892748</t>
  </si>
  <si>
    <t>GE215028902749</t>
  </si>
  <si>
    <t>GE215028912750</t>
  </si>
  <si>
    <t>GE215028922751</t>
  </si>
  <si>
    <t>MAG Renewable Energy Pvt. Ltd.,</t>
  </si>
  <si>
    <t>GE215028932752</t>
  </si>
  <si>
    <t>GE215028942753</t>
  </si>
  <si>
    <t>GE215028952754</t>
  </si>
  <si>
    <t>GE215028962755</t>
  </si>
  <si>
    <t>GE215028972756</t>
  </si>
  <si>
    <t>GE215028982757</t>
  </si>
  <si>
    <t>GE215028992758</t>
  </si>
  <si>
    <t>Dev International</t>
  </si>
  <si>
    <t>33ABEPU7370G2ZG</t>
  </si>
  <si>
    <t>GE215029002759</t>
  </si>
  <si>
    <t>GE215029012760</t>
  </si>
  <si>
    <t>Sorigin RE Services Pvt. Ltd.,</t>
  </si>
  <si>
    <t>33ABICS6079H1Z0</t>
  </si>
  <si>
    <t>GE215029022761</t>
  </si>
  <si>
    <t>GE215029032762</t>
  </si>
  <si>
    <t>GE215029042763</t>
  </si>
  <si>
    <t>GE215029052764</t>
  </si>
  <si>
    <t>Apex Associates</t>
  </si>
  <si>
    <t>33AUNPB7830L1ZG</t>
  </si>
  <si>
    <t>GE215029062765</t>
  </si>
  <si>
    <t>GE215029072766</t>
  </si>
  <si>
    <t>RPR Green Tech Pvt. Ltd.,</t>
  </si>
  <si>
    <t>33AANCR1105M1ZE</t>
  </si>
  <si>
    <t>GE215029082767</t>
  </si>
  <si>
    <t>Sai Renewable Energy,</t>
  </si>
  <si>
    <t>33AFIFS1518L1ZV</t>
  </si>
  <si>
    <t>GE215029092768</t>
  </si>
  <si>
    <t>GE215029102769</t>
  </si>
  <si>
    <t>Sri Vasudeva Textiles Pvt. Ltd.,</t>
  </si>
  <si>
    <t>33AACCS9189B1ZB</t>
  </si>
  <si>
    <t>GE215029112770</t>
  </si>
  <si>
    <t>Subarna Renewables Pvt. Ltd.,</t>
  </si>
  <si>
    <t>33ABPCS6454F1Z2</t>
  </si>
  <si>
    <t>GE215029122771</t>
  </si>
  <si>
    <t>GE215029132772</t>
  </si>
  <si>
    <t>C. Sukumaran</t>
  </si>
  <si>
    <t>33ABOPS6677E1Z5</t>
  </si>
  <si>
    <t>GE215029142773</t>
  </si>
  <si>
    <t>GE215029152774</t>
  </si>
  <si>
    <t>GE215029162775</t>
  </si>
  <si>
    <t>ErodeOM Mills Pvt. Ltd.,</t>
  </si>
  <si>
    <t>33AAICE3586E1ZO</t>
  </si>
  <si>
    <t>GE215029172776</t>
  </si>
  <si>
    <t>GE215029182777</t>
  </si>
  <si>
    <t>Viking Knitters</t>
  </si>
  <si>
    <t>33AABFV8542R1ZJ</t>
  </si>
  <si>
    <t>GE215029192778</t>
  </si>
  <si>
    <t>GE215029202779</t>
  </si>
  <si>
    <t>GE215029212780</t>
  </si>
  <si>
    <t>Annai Infra Developers Ltd.,</t>
  </si>
  <si>
    <t>GE215029222781</t>
  </si>
  <si>
    <t>GE215029232782</t>
  </si>
  <si>
    <t>Vinayaga Blue Mrtals,</t>
  </si>
  <si>
    <t>33AAHFV2944F1Z8</t>
  </si>
  <si>
    <t>GE215029242783</t>
  </si>
  <si>
    <t>Power Link System Pvt. Ltd.,</t>
  </si>
  <si>
    <t>33AABCP7488B1ZH</t>
  </si>
  <si>
    <t>GE215029252784</t>
  </si>
  <si>
    <t>TN Oxygen Pvt. Ltd.,</t>
  </si>
  <si>
    <t>33AAECT6841K1Z4</t>
  </si>
  <si>
    <t>GE215029262785</t>
  </si>
  <si>
    <t>GE215029272786</t>
  </si>
  <si>
    <t>GE215029282787</t>
  </si>
  <si>
    <t>GE215029292788</t>
  </si>
  <si>
    <t>GE215029302789</t>
  </si>
  <si>
    <t>GE215029312790</t>
  </si>
  <si>
    <t>Sri Balavenkateswara Renewable Energy Pvt. Ltd.,</t>
  </si>
  <si>
    <t>33ABOCS5747G1ZZ</t>
  </si>
  <si>
    <t>GE215029322791</t>
  </si>
  <si>
    <t>Annur KPK Spinning Mills Pvt. Ltd.,</t>
  </si>
  <si>
    <t>33AADCA2585Q1ZB</t>
  </si>
  <si>
    <t>GE215029332792</t>
  </si>
  <si>
    <t>GE215029342793</t>
  </si>
  <si>
    <t>Parthasarathy Seeniammal Educational Trust</t>
  </si>
  <si>
    <t>33AABTP7019D2ZU</t>
  </si>
  <si>
    <t>GE215029352794</t>
  </si>
  <si>
    <t>GE215029362795</t>
  </si>
  <si>
    <t xml:space="preserve">Sri Venkateswara Spinning Mills </t>
  </si>
  <si>
    <t>33ADUFS5539H1ZJ</t>
  </si>
  <si>
    <t>GE215029372796</t>
  </si>
  <si>
    <t>GE215029382797</t>
  </si>
  <si>
    <t>PST Engineering Construction</t>
  </si>
  <si>
    <t>33AABFP9618C1ZH</t>
  </si>
  <si>
    <t>GE215029392798</t>
  </si>
  <si>
    <t>GE215029402799</t>
  </si>
  <si>
    <t>Sri Subramaniyan Tex Colours,</t>
  </si>
  <si>
    <t>33AADFP8374R1ZH</t>
  </si>
  <si>
    <t>GE215029412800</t>
  </si>
  <si>
    <t>GE215029422801</t>
  </si>
  <si>
    <t>InfiniteMagawatts Pvt. Ltd.,</t>
  </si>
  <si>
    <t>33AAGCI4876H1ZD</t>
  </si>
  <si>
    <t>GE215029432802</t>
  </si>
  <si>
    <t>Kanam Latex Industries Pvt. Ltd.,</t>
  </si>
  <si>
    <t>33AABCK0056E1Z6</t>
  </si>
  <si>
    <t>GE215029442803</t>
  </si>
  <si>
    <t>Mahaviswa Green Pvt. Ltd.,</t>
  </si>
  <si>
    <t>33AASCM7006M1Z2</t>
  </si>
  <si>
    <t>GE215029452804</t>
  </si>
  <si>
    <t>MAS Knits</t>
  </si>
  <si>
    <t>33ABAFM5622M1ZA</t>
  </si>
  <si>
    <t>GE215029462805</t>
  </si>
  <si>
    <t>GE215029472806</t>
  </si>
  <si>
    <t>GE215029482807</t>
  </si>
  <si>
    <t>Rainbow Wind Tech Pvt. Ltd.,</t>
  </si>
  <si>
    <t>33AAICR5398H1ZZ</t>
  </si>
  <si>
    <t>GE215029492808</t>
  </si>
  <si>
    <t>APK Traders</t>
  </si>
  <si>
    <t>33AHFPS4587C1Z9</t>
  </si>
  <si>
    <t>GE215029502809</t>
  </si>
  <si>
    <t>VVV Green Energy Pvt. Ltd.,</t>
  </si>
  <si>
    <t>33AAKCV0781A1ZM</t>
  </si>
  <si>
    <t>GE215029512810</t>
  </si>
  <si>
    <t>Saravana Renewable Energy Pvt. Ltd.,</t>
  </si>
  <si>
    <t>33ABMCS7645H1ZY</t>
  </si>
  <si>
    <t>GE215029522811</t>
  </si>
  <si>
    <t>GE215029532812</t>
  </si>
  <si>
    <t>GE215029542813</t>
  </si>
  <si>
    <t>Arja Energy Pvt. Ltd.,</t>
  </si>
  <si>
    <t>33AAPCA5709G1ZO</t>
  </si>
  <si>
    <t>GE215029552814</t>
  </si>
  <si>
    <t>GE215029562815</t>
  </si>
  <si>
    <t>Prakash Sarees</t>
  </si>
  <si>
    <t>33BIWPP3922P1ZF</t>
  </si>
  <si>
    <t>GE215029572816</t>
  </si>
  <si>
    <t>Infinite Magawatts Pvt. Ltd.,</t>
  </si>
  <si>
    <t>GE215029582817</t>
  </si>
  <si>
    <t>GE215029592818</t>
  </si>
  <si>
    <t>GE215029602819</t>
  </si>
  <si>
    <t>Pratyag Solar Pvt. Ltd.,</t>
  </si>
  <si>
    <t>33AAMCP7512K1Z6</t>
  </si>
  <si>
    <t>GE215029612820</t>
  </si>
  <si>
    <t>Pon Pure Renewable Energy Pvt. Ltd.</t>
  </si>
  <si>
    <t>33AAOCP2143G1ZK</t>
  </si>
  <si>
    <t>GE215029622821</t>
  </si>
  <si>
    <t>Venkateshwara Texyarm Pvt. Ltd.,</t>
  </si>
  <si>
    <t>33AAICS2105B1Z3</t>
  </si>
  <si>
    <t>GE215029632822</t>
  </si>
  <si>
    <t>GE215029642823</t>
  </si>
  <si>
    <t>GE215029652824</t>
  </si>
  <si>
    <t>GE215029662825</t>
  </si>
  <si>
    <t>ITC Ltd.,</t>
  </si>
  <si>
    <t>33AAACI5950L1ZH</t>
  </si>
  <si>
    <t>GE215029672826</t>
  </si>
  <si>
    <t>Texonic Instruments,</t>
  </si>
  <si>
    <t>29AAAFT1650M1ZY</t>
  </si>
  <si>
    <t>GE215029682827</t>
  </si>
  <si>
    <t>GE215029692828</t>
  </si>
  <si>
    <t>GMK Green Energy Pvt. Ltd.,</t>
  </si>
  <si>
    <t>33AALCG1557C1ZW</t>
  </si>
  <si>
    <t>GE215029702829</t>
  </si>
  <si>
    <t>First Energy TN 8 Pvt. Ltd.,</t>
  </si>
  <si>
    <t>33AAECF9027D1ZX</t>
  </si>
  <si>
    <t>GE215029712830</t>
  </si>
  <si>
    <t>Chordia Green Power LLP</t>
  </si>
  <si>
    <t>33AAUFC9141J1Z2</t>
  </si>
  <si>
    <t>GE215029722831</t>
  </si>
  <si>
    <t>GE215029732832</t>
  </si>
  <si>
    <t>GE215029742833</t>
  </si>
  <si>
    <t>Poly Pipes India Pvt. Ltd.,</t>
  </si>
  <si>
    <t>33AAFCP7979M1ZM</t>
  </si>
  <si>
    <t>GE215029752834</t>
  </si>
  <si>
    <t>GE215029762835</t>
  </si>
  <si>
    <t>Loyal Textile Mills Ltd.,</t>
  </si>
  <si>
    <t>33AAACL2632C1Z8</t>
  </si>
  <si>
    <t>GE215029772836</t>
  </si>
  <si>
    <t>Thasneem Zia Renewable Energy,</t>
  </si>
  <si>
    <t>33AAXFT6212A1ZB</t>
  </si>
  <si>
    <t>GE215029782837</t>
  </si>
  <si>
    <t>GE215029792838</t>
  </si>
  <si>
    <t>Pudugai Solar Pvt. Ltd.,</t>
  </si>
  <si>
    <t>33AAPCP3788E1Z2</t>
  </si>
  <si>
    <t>GE215029802839</t>
  </si>
  <si>
    <t>GE215029812840</t>
  </si>
  <si>
    <t>Sundaravel Wind Energy ,</t>
  </si>
  <si>
    <t>33AFHFS9589N1ZX</t>
  </si>
  <si>
    <t>GE215029822841</t>
  </si>
  <si>
    <t>Krishna Renewables Pvt. Ltd.,</t>
  </si>
  <si>
    <t>33AALCK3227F1ZR</t>
  </si>
  <si>
    <t>GE215029832842</t>
  </si>
  <si>
    <t>GE215029842843</t>
  </si>
  <si>
    <t>Ponni Hatcheries Pvt. Ltd.,</t>
  </si>
  <si>
    <t>33AAFCP2414F1ZX</t>
  </si>
  <si>
    <t>GE215029852844</t>
  </si>
  <si>
    <t>Kandhar Cotspin Pvt. Ltd.,</t>
  </si>
  <si>
    <t>33AAHCK6456G1ZG</t>
  </si>
  <si>
    <t>GE215029862845</t>
  </si>
  <si>
    <t>GE215029872846</t>
  </si>
  <si>
    <t>Primegold Steel and power Ltd.,</t>
  </si>
  <si>
    <t>33AACCK3755F1ZR</t>
  </si>
  <si>
    <t>GE215029882847</t>
  </si>
  <si>
    <t>Kamathenu Modern Rice Mill</t>
  </si>
  <si>
    <t>33AALFK2802R1Z1</t>
  </si>
  <si>
    <t>GE215029892848</t>
  </si>
  <si>
    <t>R. Aswatha Green Pvt. Ltd.,</t>
  </si>
  <si>
    <t>33AAGCR6231D1ZR</t>
  </si>
  <si>
    <t>GE215029902849</t>
  </si>
  <si>
    <t>GE215029912850</t>
  </si>
  <si>
    <t>GE215029922851</t>
  </si>
  <si>
    <t>GE215029932852</t>
  </si>
  <si>
    <t>Gautam power generation pvt ltd</t>
  </si>
  <si>
    <t>33AAKCG5382Q1ZX</t>
  </si>
  <si>
    <t>GE215029942853</t>
  </si>
  <si>
    <t>GE215029952854</t>
  </si>
  <si>
    <t>sri shanmuga sky power pvt ltd</t>
  </si>
  <si>
    <t>33ABNCS3993H1ZU</t>
  </si>
  <si>
    <t>GE215029962855</t>
  </si>
  <si>
    <t>GE215029972856</t>
  </si>
  <si>
    <t>Esal green energy pvt ltd</t>
  </si>
  <si>
    <t>33AAECE4572A1Z4</t>
  </si>
  <si>
    <t>GE215029982857</t>
  </si>
  <si>
    <t>GE215029992858</t>
  </si>
  <si>
    <t>Sanmar matric metals ltd</t>
  </si>
  <si>
    <t>33AAHCS1543E1ZQ</t>
  </si>
  <si>
    <t>GE215030002859</t>
  </si>
  <si>
    <t>Renfra energy india pvt ltd</t>
  </si>
  <si>
    <t>33AAICR5893B1ZB</t>
  </si>
  <si>
    <t>GE215030012860</t>
  </si>
  <si>
    <t>RC GREEN POWERS PVT LTD</t>
  </si>
  <si>
    <t>GE215030022861</t>
  </si>
  <si>
    <t>GE215030032862</t>
  </si>
  <si>
    <t>VEMKATESWARA WIND ENERGY PVT LTD</t>
  </si>
  <si>
    <t>33AAGCV9754R1ZC</t>
  </si>
  <si>
    <t>GE215030042863</t>
  </si>
  <si>
    <t>GE215030052864</t>
  </si>
  <si>
    <t>GE215030062865</t>
  </si>
  <si>
    <t>HENAL ENGINEERS PVT LTD</t>
  </si>
  <si>
    <t>33AABCH4756L1ZF</t>
  </si>
  <si>
    <t>GE215030072866</t>
  </si>
  <si>
    <t>SIVAN NAGA ANAYAS GREEN POWER PVT LTD</t>
  </si>
  <si>
    <t>33ABNCS2007G1ZL</t>
  </si>
  <si>
    <t>GE215030082867</t>
  </si>
  <si>
    <t>GE215030092868</t>
  </si>
  <si>
    <t>GE215030102869</t>
  </si>
  <si>
    <t>Sanmar matriX metals ltd</t>
  </si>
  <si>
    <t>GE215030112870</t>
  </si>
  <si>
    <t>GE215030122871</t>
  </si>
  <si>
    <t>K9 LANDSCAPE PVT LTD</t>
  </si>
  <si>
    <t>33AAJCK0852C1ZY</t>
  </si>
  <si>
    <t>GE215030132872</t>
  </si>
  <si>
    <t>GE215030142873</t>
  </si>
  <si>
    <t>GE215030152874</t>
  </si>
  <si>
    <t>GE215030162875</t>
  </si>
  <si>
    <t>GE215030172876</t>
  </si>
  <si>
    <t>GE215030182877</t>
  </si>
  <si>
    <t>GE215030192878</t>
  </si>
  <si>
    <t>GE215030202879</t>
  </si>
  <si>
    <t>GE215030212880</t>
  </si>
  <si>
    <t>GE215030222881</t>
  </si>
  <si>
    <t>GE215030232882</t>
  </si>
  <si>
    <t>GE215030242883</t>
  </si>
  <si>
    <t>GE215030252884</t>
  </si>
  <si>
    <t>GE215030262885</t>
  </si>
  <si>
    <t>GE215030272886</t>
  </si>
  <si>
    <t>GE215030282887</t>
  </si>
  <si>
    <t>GE215030292888</t>
  </si>
  <si>
    <t>GE215030302889</t>
  </si>
  <si>
    <t>GE215030312890</t>
  </si>
  <si>
    <t>GE215030322891</t>
  </si>
  <si>
    <t>GE215030332892</t>
  </si>
  <si>
    <t>GE215030342893</t>
  </si>
  <si>
    <t>GE215030352894</t>
  </si>
  <si>
    <t>GE215030362895</t>
  </si>
  <si>
    <t>GE215030372896</t>
  </si>
  <si>
    <t>GE215030382897</t>
  </si>
  <si>
    <t>GE215030392898</t>
  </si>
  <si>
    <t>GE215030402899</t>
  </si>
  <si>
    <t>GE215030412900</t>
  </si>
  <si>
    <t>GE215030422901</t>
  </si>
  <si>
    <t>GE215030432902</t>
  </si>
  <si>
    <t>GE215030442903</t>
  </si>
  <si>
    <t>GE215030452904</t>
  </si>
  <si>
    <t>GE215030462905</t>
  </si>
  <si>
    <t>GE215030472906</t>
  </si>
  <si>
    <t>GE215030482907</t>
  </si>
  <si>
    <t>GE215030492908</t>
  </si>
  <si>
    <t>GE215030502909</t>
  </si>
  <si>
    <t>GE215030512910</t>
  </si>
  <si>
    <t>GE215030522911</t>
  </si>
  <si>
    <t>GE215030532912</t>
  </si>
  <si>
    <t>GE215030542913</t>
  </si>
  <si>
    <t>GE215030552914</t>
  </si>
  <si>
    <t>GE215030562915</t>
  </si>
  <si>
    <t>GE215030572916</t>
  </si>
  <si>
    <t>GE215030582917</t>
  </si>
  <si>
    <t>GE215030592918</t>
  </si>
  <si>
    <t>GE215030602919</t>
  </si>
  <si>
    <t>GE215030612920</t>
  </si>
  <si>
    <t>GE215030622921</t>
  </si>
  <si>
    <t>GE215030632922</t>
  </si>
  <si>
    <t>GE215030642923</t>
  </si>
  <si>
    <t>GE215030652924</t>
  </si>
  <si>
    <t>GE215030662925</t>
  </si>
  <si>
    <t>GE215030672926</t>
  </si>
  <si>
    <t>GE215030682927</t>
  </si>
  <si>
    <t>GE215030692928</t>
  </si>
  <si>
    <t>GE215030702929</t>
  </si>
  <si>
    <t>GE215030712930</t>
  </si>
  <si>
    <t>GE215030722931</t>
  </si>
  <si>
    <t>GE215030732932</t>
  </si>
  <si>
    <t>GE215030742933</t>
  </si>
  <si>
    <t>GE215030752934</t>
  </si>
  <si>
    <t>GE215030762935</t>
  </si>
  <si>
    <t>GE215030772936</t>
  </si>
  <si>
    <t>GE215030782937</t>
  </si>
  <si>
    <t>GE215030792938</t>
  </si>
  <si>
    <t>GE215030802939</t>
  </si>
  <si>
    <t>GE215030812940</t>
  </si>
  <si>
    <t>GE215030822941</t>
  </si>
  <si>
    <t>GE215030832942</t>
  </si>
  <si>
    <t>GE215030842943</t>
  </si>
  <si>
    <t>RETURN TYPE</t>
  </si>
  <si>
    <t>GSTR-1</t>
  </si>
  <si>
    <t>HYDRO PROJECT ERODE</t>
  </si>
  <si>
    <t>DF/TNGECL</t>
  </si>
  <si>
    <t>SE/Civil/PD&amp;C</t>
  </si>
  <si>
    <t>SE/SOLAR</t>
  </si>
  <si>
    <t>SE/HYDRO</t>
  </si>
  <si>
    <t>SPO/ADM/TNGECL</t>
  </si>
  <si>
    <t>CE/CIVIL/DRIP</t>
  </si>
  <si>
    <t>CE/NCES</t>
  </si>
  <si>
    <t>DRIP MADURAI</t>
  </si>
  <si>
    <t>AVNPM5506D</t>
  </si>
  <si>
    <t>DMKPM1372L</t>
  </si>
  <si>
    <t>ASZPM7347P</t>
  </si>
  <si>
    <t>CHNPM0797E</t>
  </si>
  <si>
    <t>FHDPS5294B</t>
  </si>
  <si>
    <t>33BOIPM5243J1ZU</t>
  </si>
  <si>
    <t>AGXPB0002G</t>
  </si>
  <si>
    <t>FTDPS3455C</t>
  </si>
  <si>
    <t>BLMPR4898F</t>
  </si>
  <si>
    <t>ADCPB2071C</t>
  </si>
  <si>
    <t>CFCPS6771M</t>
  </si>
  <si>
    <t>BDHPN6874N</t>
  </si>
  <si>
    <t>GEFPM4108L</t>
  </si>
  <si>
    <t>CLYPM7220D</t>
  </si>
  <si>
    <t>ABFFR6822D</t>
  </si>
  <si>
    <t>33AVQPS3590LIZT</t>
  </si>
  <si>
    <t>33CJPPP5318A1ZC</t>
  </si>
  <si>
    <t>33ACKPH4664F2ZO</t>
  </si>
  <si>
    <t>33ABSPV0262A2ZS</t>
  </si>
  <si>
    <t>33BKSPS8194Q2ZR</t>
  </si>
  <si>
    <t>ASLPV3002E</t>
  </si>
  <si>
    <t>EFZPM9233M</t>
  </si>
  <si>
    <t>BMDPN4053Q</t>
  </si>
  <si>
    <t>AEQPA9776F</t>
  </si>
  <si>
    <t>HIRE VECHICLE</t>
  </si>
  <si>
    <t>06</t>
  </si>
  <si>
    <t>09</t>
  </si>
  <si>
    <t>08</t>
  </si>
  <si>
    <t>07</t>
  </si>
  <si>
    <t>04</t>
  </si>
  <si>
    <t>08/25-26</t>
  </si>
  <si>
    <t>12/25-26</t>
  </si>
  <si>
    <t>02/25-26</t>
  </si>
  <si>
    <t>06/25-26</t>
  </si>
  <si>
    <t>10/25-26</t>
  </si>
  <si>
    <t>91109FY242517</t>
  </si>
  <si>
    <t>91109FY242518</t>
  </si>
  <si>
    <t>91109FY242519</t>
  </si>
  <si>
    <t>91109FY242520</t>
  </si>
  <si>
    <t>91109FY242521</t>
  </si>
  <si>
    <t>91109FY242522</t>
  </si>
  <si>
    <t>91109FY242523</t>
  </si>
  <si>
    <t>91109FY242524</t>
  </si>
  <si>
    <t>03.06.25</t>
  </si>
  <si>
    <t>02.06.25</t>
  </si>
  <si>
    <t>01.06.25</t>
  </si>
  <si>
    <t>28.05.2025</t>
  </si>
  <si>
    <t>03.06.2025</t>
  </si>
  <si>
    <t>04.06.2025</t>
  </si>
  <si>
    <t>14.06.2025</t>
  </si>
  <si>
    <t>20.06.2025</t>
  </si>
  <si>
    <t>29.06.2025</t>
  </si>
  <si>
    <t>11.06.25</t>
  </si>
  <si>
    <t>06/2025</t>
  </si>
  <si>
    <t>05/2025</t>
  </si>
  <si>
    <t>03.07.2025</t>
  </si>
  <si>
    <t>05.02.2025</t>
  </si>
  <si>
    <t>05.03.2025</t>
  </si>
  <si>
    <t>09.04.2025</t>
  </si>
  <si>
    <t>06.05.2025</t>
  </si>
  <si>
    <t>CGST + SGST - 5%</t>
  </si>
  <si>
    <t>RCM</t>
  </si>
  <si>
    <t>SE/CIVIL/KPSHEP/EMERALD</t>
  </si>
  <si>
    <t>Grand Total</t>
  </si>
  <si>
    <t>Sum of TAXABLE VALUE</t>
  </si>
  <si>
    <t>Total Sum of TAXABLE VALUE</t>
  </si>
  <si>
    <t>Total Sum of IGST</t>
  </si>
  <si>
    <t>Sum of IGST</t>
  </si>
  <si>
    <t xml:space="preserve">Total Sum of SGST </t>
  </si>
  <si>
    <t xml:space="preserve">Sum of SGST </t>
  </si>
  <si>
    <t>Total Sum of CGST</t>
  </si>
  <si>
    <t>Sum of CGST</t>
  </si>
  <si>
    <t>Total Sum of TOTAL</t>
  </si>
  <si>
    <t>Sum of TOTAL</t>
  </si>
  <si>
    <t>GSTR-1 FILING</t>
  </si>
  <si>
    <t>GSTR-3B FILING</t>
  </si>
  <si>
    <t>DIFFERENCE</t>
  </si>
  <si>
    <t>GSTR-1 AND 3B MATCH</t>
  </si>
  <si>
    <t>Values</t>
  </si>
  <si>
    <t>EXEMPTED SERVICES</t>
  </si>
  <si>
    <t>CGST + SGST - 0%</t>
  </si>
  <si>
    <t>2090121</t>
  </si>
  <si>
    <t>2090119</t>
  </si>
  <si>
    <t>2090120</t>
  </si>
  <si>
    <t>2090124</t>
  </si>
  <si>
    <t>2090122</t>
  </si>
  <si>
    <t>2090123</t>
  </si>
  <si>
    <t>ACCOUNT CODE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</si>
</sst>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8.8000000000000007"/>
      <color theme="10"/>
      <name val="Calibri"/>
      <family val="2"/>
    </font>
    <font>
      <sz val="12"/>
      <color theme="1"/>
      <name val="Tahoma"/>
      <family val="2"/>
    </font>
    <font>
      <sz val="12"/>
      <name val="Tahoma"/>
      <family val="2"/>
    </font>
    <font>
      <b/>
      <sz val="12"/>
      <color theme="1"/>
      <name val="Tahoma"/>
      <family val="2"/>
    </font>
    <font>
      <b/>
      <sz val="12"/>
      <name val="Tahoma"/>
      <family val="2"/>
    </font>
    <font>
      <sz val="12"/>
      <color rgb="FF212121"/>
      <name val="Tahoma"/>
      <family val="2"/>
    </font>
    <font>
      <sz val="12"/>
      <color rgb="FF212529"/>
      <name val="Tahoma"/>
      <family val="2"/>
    </font>
    <font>
      <sz val="12"/>
      <color rgb="FF000000"/>
      <name val="Tahoma"/>
      <family val="2"/>
    </font>
    <font>
      <b/>
      <sz val="12"/>
      <color rgb="FF767676"/>
      <name val="Tahoma"/>
      <family val="2"/>
    </font>
    <font>
      <sz val="12"/>
      <color rgb="FF001D35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43" fontId="0" fillId="0" borderId="0" xfId="1" applyFont="1"/>
    <xf numFmtId="0" fontId="2" fillId="0" borderId="6" xfId="0" applyFont="1" applyBorder="1"/>
    <xf numFmtId="0" fontId="0" fillId="0" borderId="1" xfId="0" applyBorder="1"/>
    <xf numFmtId="0" fontId="2" fillId="0" borderId="6" xfId="0" applyFont="1" applyBorder="1" applyAlignment="1">
      <alignment horizontal="left"/>
    </xf>
    <xf numFmtId="43" fontId="4" fillId="0" borderId="1" xfId="1" applyFont="1" applyBorder="1" applyAlignment="1">
      <alignment horizontal="center" wrapText="1"/>
    </xf>
    <xf numFmtId="43" fontId="5" fillId="0" borderId="1" xfId="1" applyFont="1" applyBorder="1" applyAlignment="1">
      <alignment horizontal="center" wrapText="1"/>
    </xf>
    <xf numFmtId="43" fontId="6" fillId="0" borderId="0" xfId="1" applyFont="1"/>
    <xf numFmtId="43" fontId="6" fillId="0" borderId="1" xfId="1" applyFont="1" applyBorder="1" applyAlignment="1">
      <alignment horizontal="center" vertical="center"/>
    </xf>
    <xf numFmtId="1" fontId="6" fillId="0" borderId="1" xfId="1" applyNumberFormat="1" applyFont="1" applyBorder="1" applyAlignment="1">
      <alignment horizontal="center" vertical="center"/>
    </xf>
    <xf numFmtId="43" fontId="6" fillId="0" borderId="1" xfId="1" applyFont="1" applyBorder="1" applyAlignment="1">
      <alignment vertical="center"/>
    </xf>
    <xf numFmtId="43" fontId="6" fillId="2" borderId="1" xfId="1" applyFont="1" applyFill="1" applyBorder="1" applyAlignment="1">
      <alignment horizontal="center" vertical="center"/>
    </xf>
    <xf numFmtId="43" fontId="7" fillId="0" borderId="1" xfId="1" applyFont="1" applyBorder="1" applyAlignment="1">
      <alignment horizontal="center" vertical="center"/>
    </xf>
    <xf numFmtId="43" fontId="4" fillId="0" borderId="0" xfId="1" applyFont="1"/>
    <xf numFmtId="43" fontId="4" fillId="0" borderId="1" xfId="1" applyFont="1" applyBorder="1"/>
    <xf numFmtId="1" fontId="4" fillId="0" borderId="1" xfId="1" applyNumberFormat="1" applyFont="1" applyBorder="1"/>
    <xf numFmtId="43" fontId="4" fillId="0" borderId="1" xfId="1" applyFont="1" applyBorder="1" applyAlignment="1">
      <alignment horizontal="center" vertical="center"/>
    </xf>
    <xf numFmtId="43" fontId="5" fillId="0" borderId="1" xfId="1" applyFont="1" applyBorder="1" applyAlignment="1" applyProtection="1">
      <alignment vertical="center"/>
      <protection locked="0"/>
    </xf>
    <xf numFmtId="43" fontId="5" fillId="0" borderId="1" xfId="1" applyFont="1" applyBorder="1" applyAlignment="1" applyProtection="1">
      <alignment horizontal="center"/>
      <protection locked="0"/>
    </xf>
    <xf numFmtId="43" fontId="4" fillId="2" borderId="1" xfId="1" applyFont="1" applyFill="1" applyBorder="1"/>
    <xf numFmtId="43" fontId="5" fillId="0" borderId="1" xfId="1" applyFont="1" applyBorder="1" applyAlignment="1" applyProtection="1">
      <alignment horizontal="center" vertical="center"/>
      <protection locked="0"/>
    </xf>
    <xf numFmtId="43" fontId="5" fillId="0" borderId="1" xfId="1" applyFont="1" applyBorder="1" applyAlignment="1" applyProtection="1">
      <alignment horizontal="right" vertical="center"/>
      <protection hidden="1"/>
    </xf>
    <xf numFmtId="43" fontId="4" fillId="0" borderId="1" xfId="1" applyFont="1" applyBorder="1" applyAlignment="1">
      <alignment horizontal="right"/>
    </xf>
    <xf numFmtId="43" fontId="4" fillId="0" borderId="1" xfId="1" applyFont="1" applyBorder="1" applyAlignment="1" applyProtection="1">
      <alignment horizontal="center" vertical="center"/>
      <protection locked="0"/>
    </xf>
    <xf numFmtId="43" fontId="4" fillId="0" borderId="1" xfId="1" applyFont="1" applyBorder="1" applyAlignment="1" applyProtection="1">
      <alignment horizontal="right" vertical="center"/>
      <protection hidden="1"/>
    </xf>
    <xf numFmtId="43" fontId="4" fillId="0" borderId="1" xfId="1" applyFont="1" applyBorder="1" applyAlignment="1" applyProtection="1">
      <alignment horizontal="center"/>
      <protection locked="0"/>
    </xf>
    <xf numFmtId="43" fontId="8" fillId="0" borderId="1" xfId="1" applyFont="1" applyBorder="1" applyAlignment="1">
      <alignment vertical="center"/>
    </xf>
    <xf numFmtId="43" fontId="9" fillId="0" borderId="1" xfId="1" applyFont="1" applyBorder="1" applyAlignment="1">
      <alignment horizontal="center"/>
    </xf>
    <xf numFmtId="43" fontId="4" fillId="0" borderId="1" xfId="1" applyFont="1" applyBorder="1" applyAlignment="1" applyProtection="1">
      <alignment horizontal="left" vertical="center"/>
      <protection locked="0"/>
    </xf>
    <xf numFmtId="43" fontId="4" fillId="3" borderId="1" xfId="1" applyFont="1" applyFill="1" applyBorder="1" applyAlignment="1">
      <alignment horizontal="right"/>
    </xf>
    <xf numFmtId="43" fontId="4" fillId="0" borderId="1" xfId="1" applyFont="1" applyBorder="1" applyProtection="1">
      <protection locked="0"/>
    </xf>
    <xf numFmtId="43" fontId="4" fillId="0" borderId="1" xfId="1" applyFont="1" applyBorder="1" applyAlignment="1" applyProtection="1">
      <alignment horizontal="right"/>
      <protection hidden="1"/>
    </xf>
    <xf numFmtId="43" fontId="4" fillId="0" borderId="1" xfId="1" applyFont="1" applyBorder="1" applyAlignment="1">
      <alignment horizontal="left"/>
    </xf>
    <xf numFmtId="1" fontId="4" fillId="0" borderId="1" xfId="1" applyNumberFormat="1" applyFont="1" applyBorder="1" applyAlignment="1">
      <alignment horizontal="left"/>
    </xf>
    <xf numFmtId="43" fontId="4" fillId="0" borderId="1" xfId="1" applyFont="1" applyBorder="1" applyAlignment="1" applyProtection="1">
      <alignment vertical="center"/>
      <protection hidden="1"/>
    </xf>
    <xf numFmtId="43" fontId="4" fillId="3" borderId="1" xfId="1" applyFont="1" applyFill="1" applyBorder="1" applyAlignment="1" applyProtection="1">
      <alignment horizontal="left" vertical="center"/>
      <protection hidden="1"/>
    </xf>
    <xf numFmtId="43" fontId="4" fillId="3" borderId="1" xfId="1" applyFont="1" applyFill="1" applyBorder="1" applyAlignment="1" applyProtection="1">
      <alignment horizontal="center" vertical="center"/>
      <protection hidden="1"/>
    </xf>
    <xf numFmtId="43" fontId="4" fillId="0" borderId="0" xfId="1" applyFont="1" applyAlignment="1">
      <alignment horizontal="center" vertical="center"/>
    </xf>
    <xf numFmtId="43" fontId="4" fillId="0" borderId="0" xfId="1" applyFont="1" applyAlignment="1">
      <alignment vertical="center"/>
    </xf>
    <xf numFmtId="43" fontId="4" fillId="3" borderId="1" xfId="1" applyFont="1" applyFill="1" applyBorder="1" applyAlignment="1" applyProtection="1">
      <alignment horizontal="center"/>
      <protection hidden="1"/>
    </xf>
    <xf numFmtId="43" fontId="4" fillId="2" borderId="1" xfId="1" applyFont="1" applyFill="1" applyBorder="1" applyAlignment="1">
      <alignment horizontal="left"/>
    </xf>
    <xf numFmtId="43" fontId="4" fillId="0" borderId="1" xfId="1" applyFont="1" applyBorder="1" applyAlignment="1">
      <alignment vertical="center"/>
    </xf>
    <xf numFmtId="43" fontId="4" fillId="0" borderId="1" xfId="1" applyFont="1" applyBorder="1" applyAlignment="1">
      <alignment horizontal="center"/>
    </xf>
    <xf numFmtId="43" fontId="4" fillId="0" borderId="1" xfId="1" applyFont="1" applyBorder="1" applyAlignment="1">
      <alignment horizontal="right" vertical="center"/>
    </xf>
    <xf numFmtId="43" fontId="5" fillId="0" borderId="1" xfId="1" applyFont="1" applyBorder="1" applyAlignment="1">
      <alignment horizontal="center"/>
    </xf>
    <xf numFmtId="43" fontId="4" fillId="0" borderId="2" xfId="1" applyFont="1" applyBorder="1" applyAlignment="1" applyProtection="1">
      <alignment horizontal="center"/>
      <protection locked="0"/>
    </xf>
    <xf numFmtId="43" fontId="5" fillId="0" borderId="1" xfId="1" applyFont="1" applyBorder="1"/>
    <xf numFmtId="43" fontId="4" fillId="0" borderId="0" xfId="1" applyFont="1" applyAlignment="1">
      <alignment horizontal="center"/>
    </xf>
    <xf numFmtId="43" fontId="8" fillId="0" borderId="1" xfId="1" applyFont="1" applyBorder="1"/>
    <xf numFmtId="43" fontId="5" fillId="3" borderId="1" xfId="1" applyFont="1" applyFill="1" applyBorder="1" applyAlignment="1">
      <alignment horizontal="center"/>
    </xf>
    <xf numFmtId="43" fontId="4" fillId="0" borderId="3" xfId="1" applyFont="1" applyBorder="1" applyAlignment="1" applyProtection="1">
      <alignment horizontal="center"/>
      <protection locked="0"/>
    </xf>
    <xf numFmtId="43" fontId="4" fillId="0" borderId="4" xfId="1" applyFont="1" applyBorder="1" applyAlignment="1" applyProtection="1">
      <alignment horizontal="right"/>
      <protection hidden="1"/>
    </xf>
    <xf numFmtId="43" fontId="4" fillId="0" borderId="4" xfId="1" applyFont="1" applyBorder="1" applyAlignment="1" applyProtection="1">
      <alignment horizontal="center"/>
      <protection locked="0"/>
    </xf>
    <xf numFmtId="43" fontId="5" fillId="0" borderId="4" xfId="1" applyFont="1" applyBorder="1" applyAlignment="1">
      <alignment horizontal="center"/>
    </xf>
    <xf numFmtId="43" fontId="4" fillId="0" borderId="4" xfId="1" applyFont="1" applyBorder="1" applyAlignment="1">
      <alignment horizontal="center"/>
    </xf>
    <xf numFmtId="1" fontId="4" fillId="0" borderId="1" xfId="1" applyNumberFormat="1" applyFont="1" applyBorder="1" applyAlignment="1" applyProtection="1">
      <alignment horizontal="left" vertical="center"/>
      <protection locked="0"/>
    </xf>
    <xf numFmtId="43" fontId="4" fillId="0" borderId="1" xfId="1" applyFont="1" applyBorder="1" applyAlignment="1">
      <alignment vertical="top"/>
    </xf>
    <xf numFmtId="43" fontId="5" fillId="0" borderId="1" xfId="1" applyFont="1" applyBorder="1" applyAlignment="1">
      <alignment horizontal="right"/>
    </xf>
    <xf numFmtId="43" fontId="10" fillId="0" borderId="1" xfId="1" applyFont="1" applyBorder="1" applyAlignment="1">
      <alignment horizontal="left" wrapText="1"/>
    </xf>
    <xf numFmtId="43" fontId="11" fillId="0" borderId="1" xfId="1" applyFont="1" applyBorder="1" applyAlignment="1">
      <alignment horizontal="center" vertical="center"/>
    </xf>
    <xf numFmtId="43" fontId="12" fillId="0" borderId="1" xfId="1" applyFont="1" applyBorder="1" applyAlignment="1">
      <alignment horizontal="center" vertical="center"/>
    </xf>
    <xf numFmtId="43" fontId="4" fillId="3" borderId="1" xfId="1" applyFont="1" applyFill="1" applyBorder="1" applyAlignment="1">
      <alignment vertical="center"/>
    </xf>
    <xf numFmtId="43" fontId="4" fillId="2" borderId="1" xfId="1" applyFont="1" applyFill="1" applyBorder="1" applyAlignment="1">
      <alignment vertical="center"/>
    </xf>
    <xf numFmtId="43" fontId="4" fillId="0" borderId="1" xfId="1" quotePrefix="1" applyFont="1" applyBorder="1" applyAlignment="1">
      <alignment horizontal="center" vertical="center"/>
    </xf>
    <xf numFmtId="43" fontId="4" fillId="3" borderId="1" xfId="1" applyFont="1" applyFill="1" applyBorder="1" applyAlignment="1">
      <alignment horizontal="center" vertical="center"/>
    </xf>
    <xf numFmtId="43" fontId="4" fillId="0" borderId="1" xfId="1" quotePrefix="1" applyFont="1" applyBorder="1"/>
    <xf numFmtId="43" fontId="4" fillId="0" borderId="1" xfId="1" applyFont="1" applyBorder="1" applyAlignment="1">
      <alignment wrapText="1"/>
    </xf>
    <xf numFmtId="1" fontId="4" fillId="0" borderId="0" xfId="1" applyNumberFormat="1" applyFont="1"/>
    <xf numFmtId="43" fontId="4" fillId="0" borderId="5" xfId="1" applyFont="1" applyBorder="1" applyAlignment="1">
      <alignment horizontal="center" vertical="center" wrapText="1"/>
    </xf>
    <xf numFmtId="43" fontId="5" fillId="0" borderId="1" xfId="1" quotePrefix="1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43" fontId="10" fillId="0" borderId="1" xfId="1" applyFont="1" applyBorder="1" applyAlignment="1">
      <alignment horizontal="center" vertical="center" wrapText="1"/>
    </xf>
    <xf numFmtId="43" fontId="5" fillId="0" borderId="5" xfId="1" applyFont="1" applyBorder="1" applyAlignment="1">
      <alignment horizontal="center" vertical="center" wrapText="1"/>
    </xf>
    <xf numFmtId="0" fontId="4" fillId="0" borderId="1" xfId="0" applyFont="1" applyBorder="1"/>
    <xf numFmtId="43" fontId="4" fillId="0" borderId="2" xfId="1" applyFont="1" applyBorder="1" applyAlignment="1">
      <alignment horizontal="center" wrapText="1"/>
    </xf>
    <xf numFmtId="43" fontId="4" fillId="0" borderId="1" xfId="1" applyFont="1" applyBorder="1" applyAlignment="1">
      <alignment horizontal="center" vertical="center" wrapText="1"/>
    </xf>
    <xf numFmtId="43" fontId="5" fillId="3" borderId="1" xfId="1" applyFont="1" applyFill="1" applyBorder="1" applyAlignment="1">
      <alignment horizontal="center" wrapText="1"/>
    </xf>
    <xf numFmtId="0" fontId="6" fillId="0" borderId="6" xfId="0" applyFont="1" applyBorder="1"/>
    <xf numFmtId="43" fontId="4" fillId="3" borderId="1" xfId="1" quotePrefix="1" applyFont="1" applyFill="1" applyBorder="1" applyAlignment="1">
      <alignment horizontal="center" vertical="top" wrapText="1"/>
    </xf>
    <xf numFmtId="43" fontId="10" fillId="0" borderId="1" xfId="1" applyFont="1" applyBorder="1" applyAlignment="1">
      <alignment horizontal="center" wrapText="1"/>
    </xf>
    <xf numFmtId="43" fontId="10" fillId="0" borderId="1" xfId="1" applyFont="1" applyBorder="1" applyAlignment="1">
      <alignment horizontal="left" vertical="center" wrapText="1"/>
    </xf>
    <xf numFmtId="43" fontId="10" fillId="0" borderId="1" xfId="1" applyFont="1" applyBorder="1" applyAlignment="1">
      <alignment horizontal="right" vertical="center" wrapText="1"/>
    </xf>
    <xf numFmtId="43" fontId="10" fillId="0" borderId="1" xfId="1" applyFont="1" applyBorder="1" applyAlignment="1">
      <alignment horizontal="right" wrapText="1"/>
    </xf>
    <xf numFmtId="43" fontId="2" fillId="0" borderId="7" xfId="1" quotePrefix="1" applyFont="1" applyBorder="1"/>
    <xf numFmtId="43" fontId="0" fillId="0" borderId="1" xfId="1" applyFont="1" applyBorder="1"/>
    <xf numFmtId="0" fontId="0" fillId="0" borderId="1" xfId="0" pivotButton="1" applyBorder="1"/>
    <xf numFmtId="0" fontId="0" fillId="0" borderId="8" xfId="0" applyBorder="1"/>
    <xf numFmtId="0" fontId="0" fillId="0" borderId="7" xfId="0" applyBorder="1"/>
    <xf numFmtId="43" fontId="0" fillId="0" borderId="7" xfId="1" applyFont="1" applyBorder="1"/>
    <xf numFmtId="0" fontId="0" fillId="0" borderId="9" xfId="0" applyBorder="1"/>
    <xf numFmtId="0" fontId="0" fillId="0" borderId="6" xfId="0" applyBorder="1"/>
    <xf numFmtId="0" fontId="0" fillId="0" borderId="10" xfId="0" applyBorder="1"/>
    <xf numFmtId="0" fontId="0" fillId="0" borderId="6" xfId="0" pivotButton="1" applyBorder="1"/>
    <xf numFmtId="0" fontId="0" fillId="0" borderId="11" xfId="0" applyBorder="1"/>
    <xf numFmtId="0" fontId="0" fillId="0" borderId="12" xfId="0" applyBorder="1"/>
    <xf numFmtId="0" fontId="0" fillId="0" borderId="13" xfId="0" applyBorder="1"/>
  </cellXfs>
  <cellStyles count="4">
    <cellStyle name="Comma" xfId="1" builtinId="3"/>
    <cellStyle name="Hyperlink 2" xfId="3"/>
    <cellStyle name="Normal" xfId="0" builtinId="0"/>
    <cellStyle name="Normal 2" xfId="2"/>
  </cellStyles>
  <dxfs count="35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/Accounts%20Supervisor/GST/GEDCO/2022/GEDCO%20(01-2022)/ANNEXURE%20A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ALINI%20SHALINI/SHALINI/TAXATION/GST/GST%20RETURN/APRIL%202025%20TO%20MARCH%202026/JUNE%20TO%20JULY%202025/MACROS%20FORMAT%202024%20-%2020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nexure - 1.1"/>
      <sheetName val="dropdown"/>
      <sheetName val="Annexure- 1.3"/>
    </sheetNames>
    <sheetDataSet>
      <sheetData sheetId="0"/>
      <sheetData sheetId="1">
        <row r="2">
          <cell r="H2" t="str">
            <v xml:space="preserve">CHENNAI/SOUTH-1 </v>
          </cell>
        </row>
        <row r="3">
          <cell r="H3" t="str">
            <v xml:space="preserve">CHENNAI/WEST </v>
          </cell>
        </row>
        <row r="4">
          <cell r="H4" t="str">
            <v>CHENNAI/SOUTH-II</v>
          </cell>
        </row>
        <row r="5">
          <cell r="H5" t="str">
            <v xml:space="preserve">CHENGLEPAT </v>
          </cell>
        </row>
        <row r="6">
          <cell r="H6" t="str">
            <v>CE/CHENNAI/NORTH</v>
          </cell>
        </row>
        <row r="7">
          <cell r="H7" t="str">
            <v xml:space="preserve">CHENNAI/NORTH </v>
          </cell>
        </row>
        <row r="8">
          <cell r="H8" t="str">
            <v xml:space="preserve">CHENNAI/CENTRAL </v>
          </cell>
        </row>
        <row r="9">
          <cell r="H9" t="str">
            <v>CE/VELLORE</v>
          </cell>
        </row>
        <row r="10">
          <cell r="H10" t="str">
            <v xml:space="preserve">VELLORE </v>
          </cell>
        </row>
        <row r="11">
          <cell r="H11" t="str">
            <v xml:space="preserve">KRISHNAGIRI </v>
          </cell>
        </row>
        <row r="12">
          <cell r="H12" t="str">
            <v>KANCHEEPURAM</v>
          </cell>
        </row>
        <row r="13">
          <cell r="H13" t="str">
            <v>THIRUPATHUR</v>
          </cell>
        </row>
        <row r="14">
          <cell r="H14" t="str">
            <v xml:space="preserve">DHARMAPURI </v>
          </cell>
        </row>
        <row r="15">
          <cell r="H15" t="str">
            <v>CE/ERODE</v>
          </cell>
        </row>
        <row r="16">
          <cell r="H16" t="str">
            <v xml:space="preserve">SALEM </v>
          </cell>
        </row>
        <row r="17">
          <cell r="H17" t="str">
            <v xml:space="preserve">METTUR </v>
          </cell>
        </row>
        <row r="18">
          <cell r="H18" t="str">
            <v>ERODE</v>
          </cell>
        </row>
        <row r="19">
          <cell r="H19" t="str">
            <v xml:space="preserve">GOBI </v>
          </cell>
        </row>
        <row r="20">
          <cell r="H20" t="str">
            <v xml:space="preserve">NAMAKKAL </v>
          </cell>
        </row>
        <row r="21">
          <cell r="H21" t="str">
            <v>CE/COIMBATORE</v>
          </cell>
        </row>
        <row r="22">
          <cell r="H22" t="str">
            <v>COIMBATORE/NORTH</v>
          </cell>
        </row>
        <row r="23">
          <cell r="H23" t="str">
            <v>COIMBATORE/SOUTH</v>
          </cell>
        </row>
        <row r="24">
          <cell r="H24" t="str">
            <v>COIMBATORE/METRO</v>
          </cell>
        </row>
        <row r="25">
          <cell r="H25" t="str">
            <v xml:space="preserve">GRIS </v>
          </cell>
        </row>
        <row r="26">
          <cell r="H26" t="str">
            <v>UDUMALPET</v>
          </cell>
        </row>
        <row r="27">
          <cell r="H27" t="str">
            <v xml:space="preserve">TIRUPPUR  </v>
          </cell>
        </row>
        <row r="28">
          <cell r="H28" t="str">
            <v>CE/TIRUNELVELI</v>
          </cell>
        </row>
        <row r="29">
          <cell r="H29" t="str">
            <v>KANYAKUMARI</v>
          </cell>
        </row>
        <row r="30">
          <cell r="H30" t="str">
            <v>TIRUNELVELI</v>
          </cell>
        </row>
        <row r="31">
          <cell r="H31" t="str">
            <v>TUTICORIN</v>
          </cell>
        </row>
        <row r="32">
          <cell r="H32" t="str">
            <v>VIRUDUNAGAR</v>
          </cell>
        </row>
        <row r="33">
          <cell r="H33" t="str">
            <v>CE/MADURAI</v>
          </cell>
        </row>
        <row r="34">
          <cell r="H34" t="str">
            <v>MADURAI</v>
          </cell>
        </row>
        <row r="35">
          <cell r="H35" t="str">
            <v xml:space="preserve">THENI </v>
          </cell>
        </row>
        <row r="36">
          <cell r="H36" t="str">
            <v>SIVAGANGA</v>
          </cell>
        </row>
        <row r="37">
          <cell r="H37" t="str">
            <v xml:space="preserve">RAMNAD </v>
          </cell>
        </row>
        <row r="38">
          <cell r="H38" t="str">
            <v xml:space="preserve">DINDIGUL </v>
          </cell>
        </row>
        <row r="39">
          <cell r="H39" t="str">
            <v xml:space="preserve">MADURAI/METRO </v>
          </cell>
        </row>
        <row r="40">
          <cell r="H40" t="str">
            <v xml:space="preserve">UPPUR TPP RAMNAD </v>
          </cell>
        </row>
        <row r="41">
          <cell r="H41" t="str">
            <v>CE/TRICHY</v>
          </cell>
        </row>
        <row r="42">
          <cell r="H42" t="str">
            <v xml:space="preserve">PERAMBALUR </v>
          </cell>
        </row>
        <row r="43">
          <cell r="H43" t="str">
            <v>TRICHY/METRO</v>
          </cell>
        </row>
        <row r="44">
          <cell r="H44" t="str">
            <v>KARUR</v>
          </cell>
        </row>
        <row r="45">
          <cell r="H45" t="str">
            <v>PUDUKOTTAI</v>
          </cell>
        </row>
        <row r="46">
          <cell r="H46" t="str">
            <v xml:space="preserve">THANJAVUR </v>
          </cell>
        </row>
        <row r="47">
          <cell r="H47" t="str">
            <v>NAGAI</v>
          </cell>
        </row>
        <row r="48">
          <cell r="H48" t="str">
            <v xml:space="preserve">THIRUVARUR </v>
          </cell>
        </row>
        <row r="49">
          <cell r="H49" t="str">
            <v>CE/VILLUPURAM</v>
          </cell>
        </row>
        <row r="50">
          <cell r="H50" t="str">
            <v>VILLUPURAM</v>
          </cell>
        </row>
        <row r="51">
          <cell r="H51" t="str">
            <v xml:space="preserve">KALLAKURICHI </v>
          </cell>
        </row>
        <row r="52">
          <cell r="H52" t="str">
            <v>CUDDALORE</v>
          </cell>
        </row>
        <row r="53">
          <cell r="H53" t="str">
            <v xml:space="preserve">THIRUVANNAMALAI </v>
          </cell>
        </row>
        <row r="54">
          <cell r="H54" t="str">
            <v>CE/HYDRO</v>
          </cell>
        </row>
        <row r="55">
          <cell r="H55" t="str">
            <v xml:space="preserve">GEN.KUNDAH  </v>
          </cell>
        </row>
        <row r="56">
          <cell r="H56" t="str">
            <v xml:space="preserve">GEN/KADAMPARAI </v>
          </cell>
        </row>
        <row r="57">
          <cell r="H57" t="str">
            <v xml:space="preserve">GEN/TIRUNELVELI </v>
          </cell>
        </row>
        <row r="58">
          <cell r="H58" t="str">
            <v xml:space="preserve">GEN/ERODE </v>
          </cell>
        </row>
        <row r="59">
          <cell r="H59" t="str">
            <v>CE/ETPS</v>
          </cell>
        </row>
        <row r="60">
          <cell r="H60" t="str">
            <v>ETPS/Exp-PROJECT</v>
          </cell>
        </row>
        <row r="61">
          <cell r="H61" t="str">
            <v xml:space="preserve">ETPS I </v>
          </cell>
        </row>
        <row r="62">
          <cell r="H62" t="str">
            <v>CE/NCTPS</v>
          </cell>
        </row>
        <row r="63">
          <cell r="H63" t="str">
            <v xml:space="preserve">NCTPS I </v>
          </cell>
        </row>
        <row r="64">
          <cell r="H64" t="str">
            <v>NCTPS II</v>
          </cell>
        </row>
        <row r="65">
          <cell r="H65" t="str">
            <v xml:space="preserve">NCTPS III </v>
          </cell>
        </row>
        <row r="66">
          <cell r="H66" t="str">
            <v>CE/MTPS</v>
          </cell>
        </row>
        <row r="67">
          <cell r="H67" t="str">
            <v>MTPS I</v>
          </cell>
        </row>
        <row r="68">
          <cell r="H68" t="str">
            <v>MTPP</v>
          </cell>
        </row>
        <row r="69">
          <cell r="H69" t="str">
            <v>MTPS II</v>
          </cell>
        </row>
        <row r="70">
          <cell r="H70" t="str">
            <v>CE/TTPS</v>
          </cell>
        </row>
        <row r="71">
          <cell r="H71" t="str">
            <v>TTPS</v>
          </cell>
        </row>
        <row r="72">
          <cell r="H72" t="str">
            <v>CE/LMHEP</v>
          </cell>
        </row>
        <row r="73">
          <cell r="H73" t="str">
            <v>LMHEP</v>
          </cell>
        </row>
        <row r="74">
          <cell r="H74" t="str">
            <v xml:space="preserve">CMCI/MADURAI (DRIP) </v>
          </cell>
        </row>
        <row r="75">
          <cell r="H75" t="str">
            <v>CMC/EMERALD</v>
          </cell>
        </row>
        <row r="76">
          <cell r="H76" t="str">
            <v>CE/NCES</v>
          </cell>
        </row>
        <row r="77">
          <cell r="H77" t="str">
            <v xml:space="preserve">WE/T'VELI </v>
          </cell>
        </row>
        <row r="78">
          <cell r="H78" t="str">
            <v>WE/UDUMALPET</v>
          </cell>
        </row>
        <row r="79">
          <cell r="H79" t="str">
            <v>CE/GTS</v>
          </cell>
        </row>
        <row r="80">
          <cell r="H80" t="str">
            <v xml:space="preserve">KOVILKALAPPAL GTPS (Thrumakottai) </v>
          </cell>
        </row>
        <row r="81">
          <cell r="H81" t="str">
            <v>BBGTPS (GMR Land Lease Rent 1.3)</v>
          </cell>
        </row>
        <row r="82">
          <cell r="H82" t="str">
            <v>VALUTHUR GTPP/Ramnad</v>
          </cell>
        </row>
        <row r="83">
          <cell r="H83" t="str">
            <v xml:space="preserve">GTPP/KUTTALAM MARUTHUR </v>
          </cell>
        </row>
        <row r="84">
          <cell r="H84" t="str">
            <v>Mettur Workshop</v>
          </cell>
        </row>
        <row r="85">
          <cell r="H85" t="str">
            <v>CDC</v>
          </cell>
        </row>
        <row r="86">
          <cell r="H86" t="str">
            <v>Funds</v>
          </cell>
        </row>
        <row r="87">
          <cell r="H87" t="str">
            <v>Central Payments</v>
          </cell>
        </row>
        <row r="88">
          <cell r="H88" t="str">
            <v>COAL- Purchase</v>
          </cell>
        </row>
        <row r="89">
          <cell r="H89" t="str">
            <v>COST</v>
          </cell>
        </row>
        <row r="90">
          <cell r="H90" t="str">
            <v>RESOURCES</v>
          </cell>
        </row>
        <row r="91">
          <cell r="H91" t="str">
            <v>AO/COMPILATION</v>
          </cell>
        </row>
        <row r="92">
          <cell r="H92" t="str">
            <v>R &amp; D</v>
          </cell>
        </row>
        <row r="93">
          <cell r="H93" t="str">
            <v>DFC/NCES HQRS</v>
          </cell>
        </row>
        <row r="94">
          <cell r="H94" t="str">
            <v xml:space="preserve">MM 2  </v>
          </cell>
        </row>
        <row r="95">
          <cell r="H95" t="str">
            <v xml:space="preserve">FC COAL-Handling </v>
          </cell>
        </row>
        <row r="96">
          <cell r="H96" t="str">
            <v xml:space="preserve">IAO  I FLOOR- </v>
          </cell>
        </row>
        <row r="97">
          <cell r="H97" t="str">
            <v xml:space="preserve">US/GENL- BOSB </v>
          </cell>
        </row>
        <row r="98">
          <cell r="H98" t="str">
            <v xml:space="preserve">DS/VIGILANCE </v>
          </cell>
        </row>
        <row r="99">
          <cell r="H99" t="str">
            <v>APO/HQ (CE/PERSONNEL)</v>
          </cell>
        </row>
        <row r="100">
          <cell r="H100" t="str">
            <v>CE/Personnel -</v>
          </cell>
        </row>
        <row r="101">
          <cell r="H101" t="str">
            <v>AO/ESTD</v>
          </cell>
        </row>
        <row r="102">
          <cell r="H102" t="str">
            <v>Balance sheet</v>
          </cell>
        </row>
        <row r="103">
          <cell r="H103" t="str">
            <v>ADM OFFICER (SOUTH)</v>
          </cell>
        </row>
        <row r="104">
          <cell r="H104" t="str">
            <v>ADM OFFICER (NORTH)</v>
          </cell>
        </row>
        <row r="105">
          <cell r="H105" t="str">
            <v>PO UNIT III  MM,COAL,HYDRO ELECTRICAL</v>
          </cell>
        </row>
        <row r="106">
          <cell r="H106" t="str">
            <v xml:space="preserve">APO UNIT II  PLANNING,HRD,NCES,R&amp;D, DSM </v>
          </cell>
        </row>
        <row r="107">
          <cell r="H107" t="str">
            <v>SE projects (APO UNIT I)</v>
          </cell>
        </row>
        <row r="108">
          <cell r="H108" t="str">
            <v>APO UNIT IV (CIVIL DESIGN/CIVIL HYDEL)</v>
          </cell>
        </row>
        <row r="109">
          <cell r="H109" t="str">
            <v>HYDRO ELECTRICAL SYSTEM</v>
          </cell>
        </row>
        <row r="110">
          <cell r="H110" t="str">
            <v>HYDRO ELECTRIAL CHIEF HEAD DRAFTS MAN</v>
          </cell>
        </row>
        <row r="111">
          <cell r="H111" t="str">
            <v xml:space="preserve">SE-CIVIL DESIGN &amp; HYDRO PROJE </v>
          </cell>
        </row>
        <row r="112">
          <cell r="H112" t="str">
            <v>APO UNIT I (T &amp; H PROJECT, P &amp; E, GTS, Betterment thermal</v>
          </cell>
        </row>
        <row r="113">
          <cell r="H113" t="str">
            <v>SE PROJECT ENVIRONMENT</v>
          </cell>
        </row>
        <row r="114">
          <cell r="H114" t="str">
            <v xml:space="preserve">CE INFORMATION TECHNO. </v>
          </cell>
        </row>
        <row r="115">
          <cell r="H115" t="str">
            <v>Secretary</v>
          </cell>
        </row>
        <row r="116">
          <cell r="H116" t="str">
            <v>UDANGUDI</v>
          </cell>
        </row>
        <row r="117">
          <cell r="H117" t="str">
            <v>MM 3</v>
          </cell>
        </row>
        <row r="118">
          <cell r="H118" t="str">
            <v>CDC SCHEMES</v>
          </cell>
        </row>
        <row r="119">
          <cell r="H119" t="str">
            <v>GM-HRD</v>
          </cell>
        </row>
        <row r="120">
          <cell r="H120" t="str">
            <v>HRD-Kit Value</v>
          </cell>
        </row>
        <row r="121">
          <cell r="H121" t="str">
            <v>NCTPP</v>
          </cell>
        </row>
        <row r="122">
          <cell r="H122" t="str">
            <v>Thermal Training Institute NCTPS1</v>
          </cell>
        </row>
        <row r="123">
          <cell r="H123" t="str">
            <v>Pole Casting</v>
          </cell>
        </row>
        <row r="124">
          <cell r="H124" t="str">
            <v>SE/Civil/Hydro Project -Uratchikotai</v>
          </cell>
        </row>
        <row r="125">
          <cell r="H125" t="str">
            <v xml:space="preserve">CE COMMERCIAL(PPP) </v>
          </cell>
        </row>
        <row r="126">
          <cell r="H126" t="str">
            <v>CE COMMERCIAL</v>
          </cell>
        </row>
        <row r="127">
          <cell r="H127" t="str">
            <v xml:space="preserve">SE-PLANNING 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RIGINAL 1"/>
      <sheetName val="fORMAT"/>
      <sheetName val="dropdown"/>
      <sheetName val="04 2025"/>
      <sheetName val="05 2025"/>
      <sheetName val="06 2025"/>
    </sheetNames>
    <sheetDataSet>
      <sheetData sheetId="0"/>
      <sheetData sheetId="1"/>
      <sheetData sheetId="2">
        <row r="1">
          <cell r="D1" t="str">
            <v>GOODS AND SERVICES</v>
          </cell>
        </row>
        <row r="2">
          <cell r="I2" t="str">
            <v>FLY ASH SALES</v>
          </cell>
          <cell r="J2" t="str">
            <v>CGST + SGST - 5%</v>
          </cell>
        </row>
        <row r="3">
          <cell r="I3" t="str">
            <v>COAL MILL REJECT</v>
          </cell>
          <cell r="J3" t="str">
            <v>CGST + SGST - 12%</v>
          </cell>
        </row>
        <row r="4">
          <cell r="I4" t="str">
            <v>INPLANT TRAINING</v>
          </cell>
          <cell r="J4" t="str">
            <v>CGST + SGST - 18%</v>
          </cell>
        </row>
        <row r="5">
          <cell r="I5" t="str">
            <v>TENDER SALES</v>
          </cell>
          <cell r="J5" t="str">
            <v>CGST + SGST - 28%</v>
          </cell>
        </row>
        <row r="6">
          <cell r="I6" t="str">
            <v>TESTING FEES</v>
          </cell>
          <cell r="J6" t="str">
            <v>IGST - 5%</v>
          </cell>
        </row>
        <row r="7">
          <cell r="I7" t="str">
            <v>NCES INCOME</v>
          </cell>
          <cell r="J7" t="str">
            <v>IGST - 12%</v>
          </cell>
        </row>
        <row r="8">
          <cell r="I8" t="str">
            <v>RENTAL INCOME</v>
          </cell>
          <cell r="J8" t="str">
            <v>IGST - 18%</v>
          </cell>
        </row>
        <row r="9">
          <cell r="I9" t="str">
            <v>REGISTRATION FEES</v>
          </cell>
          <cell r="J9" t="str">
            <v>IGST - 28%</v>
          </cell>
        </row>
        <row r="10">
          <cell r="I10" t="str">
            <v>SCRAP SALES</v>
          </cell>
        </row>
        <row r="11">
          <cell r="I11" t="str">
            <v>LIQUIDATED DAMAGES</v>
          </cell>
        </row>
        <row r="12">
          <cell r="I12" t="str">
            <v>PENAL INTEREST ON SD EMD GROUND RENT ETC</v>
          </cell>
        </row>
        <row r="13">
          <cell r="I13" t="str">
            <v>DEMURRAGE CHARGES</v>
          </cell>
        </row>
        <row r="14">
          <cell r="I14" t="str">
            <v>COAL WING INCOME</v>
          </cell>
        </row>
        <row r="15">
          <cell r="I15" t="str">
            <v>HT INCOME METER RENT</v>
          </cell>
        </row>
        <row r="16">
          <cell r="I16" t="str">
            <v>LT INCOME</v>
          </cell>
        </row>
        <row r="17">
          <cell r="I17" t="str">
            <v>RECRUITMENT FEES</v>
          </cell>
        </row>
        <row r="18">
          <cell r="I18" t="str">
            <v>OTHER SERVICE INCOME</v>
          </cell>
        </row>
        <row r="19">
          <cell r="I19" t="str">
            <v>LIQUIDATED DAMAGES 17\18</v>
          </cell>
        </row>
        <row r="20">
          <cell r="I20" t="str">
            <v>LIQUIDATED DAMAGES 18\19</v>
          </cell>
        </row>
        <row r="21">
          <cell r="I21" t="str">
            <v>HT INCOME OTHER THAN METER RENT</v>
          </cell>
        </row>
      </sheetData>
      <sheetData sheetId="3"/>
      <sheetData sheetId="4"/>
      <sheetData sheetId="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P" refreshedDate="45934.646633449076" createdVersion="8" refreshedVersion="8" minRefreshableVersion="3" recordCount="679">
  <cacheSource type="worksheet">
    <worksheetSource ref="A1:T680" sheet="CONSO DATA"/>
  </cacheSource>
  <cacheFields count="20">
    <cacheField name="RETURN TYPE" numFmtId="43">
      <sharedItems count="2">
        <s v="GSTR-1"/>
        <s v="RCM"/>
      </sharedItems>
    </cacheField>
    <cacheField name="CIRCLE NAME" numFmtId="0">
      <sharedItems count="17">
        <s v="GEN KADAMPARAI"/>
        <s v="GEN ERODE"/>
        <s v="GEN TIRUNELVELI"/>
        <s v="GEN KUNDAH"/>
        <s v="EMERALD KUNDAH"/>
        <s v="NCES TIRUNELVELI"/>
        <s v="WE/UDUMALPET"/>
        <s v="CE/NCES"/>
        <s v="HYDRO PROJECT ERODE"/>
        <s v="SE/CIVIL/KPSHEP/EMERALD"/>
        <s v="DF/TNGECL"/>
        <s v="SE/Civil/PD&amp;C"/>
        <s v="SE/SOLAR"/>
        <s v="SE/HYDRO"/>
        <s v="SPO/ADM/TNGECL"/>
        <s v="CE/CIVIL/DRIP"/>
        <s v="DRIP MADURAI"/>
      </sharedItems>
    </cacheField>
    <cacheField name="Profit Center" numFmtId="0">
      <sharedItems containsSemiMixedTypes="0" containsString="0" containsNumber="1" containsInteger="1" minValue="2150" maxValue="2701" count="10">
        <n v="2304"/>
        <n v="2301"/>
        <n v="2303"/>
        <n v="2302"/>
        <n v="2306"/>
        <n v="2601"/>
        <n v="2602"/>
        <n v="2150"/>
        <n v="2305"/>
        <n v="2701"/>
      </sharedItems>
    </cacheField>
    <cacheField name="SL NO" numFmtId="43">
      <sharedItems containsString="0" containsBlank="1" containsNumber="1" containsInteger="1" minValue="1" maxValue="603"/>
    </cacheField>
    <cacheField name="NAME OF THE PARTY" numFmtId="43">
      <sharedItems containsBlank="1"/>
    </cacheField>
    <cacheField name="GST NO" numFmtId="43">
      <sharedItems containsBlank="1"/>
    </cacheField>
    <cacheField name="SECTION" numFmtId="43">
      <sharedItems containsBlank="1"/>
    </cacheField>
    <cacheField name="SALES ACCOUNT" numFmtId="43">
      <sharedItems/>
    </cacheField>
    <cacheField name="INVOICE  NO" numFmtId="43">
      <sharedItems containsBlank="1" containsMixedTypes="1" containsNumber="1" containsInteger="1" minValue="1" maxValue="3315"/>
    </cacheField>
    <cacheField name=" DATE" numFmtId="43">
      <sharedItems containsBlank="1" containsMixedTypes="1" containsNumber="1" containsInteger="1" minValue="45663" maxValue="45838"/>
    </cacheField>
    <cacheField name="Goods/ Service" numFmtId="43">
      <sharedItems/>
    </cacheField>
    <cacheField name="HSN" numFmtId="43">
      <sharedItems containsString="0" containsBlank="1" containsNumber="1" containsInteger="1" minValue="997212" maxValue="998599"/>
    </cacheField>
    <cacheField name="UNIT NAME" numFmtId="43">
      <sharedItems containsBlank="1"/>
    </cacheField>
    <cacheField name="QUANTITY" numFmtId="43">
      <sharedItems containsString="0" containsBlank="1" containsNumber="1" containsInteger="1" minValue="0" maxValue="1"/>
    </cacheField>
    <cacheField name="GST Percentage" numFmtId="43">
      <sharedItems/>
    </cacheField>
    <cacheField name="TAXABLE VALUE" numFmtId="43">
      <sharedItems containsSemiMixedTypes="0" containsString="0" containsNumber="1" minValue="36" maxValue="2716138372"/>
    </cacheField>
    <cacheField name="IGST" numFmtId="43">
      <sharedItems containsString="0" containsBlank="1" containsNumber="1" containsInteger="1" minValue="4500" maxValue="13194"/>
    </cacheField>
    <cacheField name="SGST " numFmtId="43">
      <sharedItems containsString="0" containsBlank="1" containsNumber="1" minValue="3.24" maxValue="330864.40999999997"/>
    </cacheField>
    <cacheField name="CGST" numFmtId="43">
      <sharedItems containsString="0" containsBlank="1" containsNumber="1" minValue="3.24" maxValue="330864.40999999997"/>
    </cacheField>
    <cacheField name="TOTAL" numFmtId="43">
      <sharedItems containsString="0" containsBlank="1" containsNumber="1" minValue="42.480000000000004" maxValue="119770081.3536000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9">
  <r>
    <x v="0"/>
    <x v="0"/>
    <x v="0"/>
    <n v="1"/>
    <s v="M/S Sathiishkumar &amp; Co,_x000a_Coimbatore"/>
    <s v="33ABGFS0324N1Z7"/>
    <s v="B2B"/>
    <s v="PENAL INTEREST ON SD EMD GROUND RENT ETC"/>
    <s v="GE230401252606"/>
    <s v="06.06.2025"/>
    <s v="PENAL INTEREST ON SD EMD GROUND RENT ETC"/>
    <n v="998599"/>
    <s v="NOS"/>
    <n v="1"/>
    <s v="CGST + SGST - 18%"/>
    <n v="987"/>
    <m/>
    <n v="88.83"/>
    <n v="88.83"/>
    <n v="1164.6599999999999"/>
  </r>
  <r>
    <x v="0"/>
    <x v="0"/>
    <x v="0"/>
    <n v="2"/>
    <s v="M/s Madhankumar &amp; Co,_x000a_Pollachi"/>
    <s v="33AAQFM5735N3ZM"/>
    <s v="B2B"/>
    <s v="PENAL INTEREST ON SD EMD GROUND RENT ETC"/>
    <s v="GE230401252607"/>
    <s v="19.06.2025"/>
    <s v="PENAL INTEREST ON SD EMD GROUND RENT ETC"/>
    <n v="998599"/>
    <s v="NOS"/>
    <n v="1"/>
    <s v="CGST + SGST - 18%"/>
    <n v="36"/>
    <m/>
    <n v="3.24"/>
    <n v="3.24"/>
    <n v="42.480000000000004"/>
  </r>
  <r>
    <x v="0"/>
    <x v="0"/>
    <x v="0"/>
    <n v="3"/>
    <s v="M/s Madhankumar &amp; Co,_x000a_Pollachi"/>
    <s v="33AAQFM5735N3ZM"/>
    <s v="B2B"/>
    <s v="PENAL INTEREST ON SD EMD GROUND RENT ETC"/>
    <s v="GE230401252608"/>
    <s v="19.06.2025"/>
    <s v="PENAL INTEREST ON SD EMD GROUND RENT ETC"/>
    <n v="998599"/>
    <s v="NOS"/>
    <n v="1"/>
    <s v="CGST + SGST - 18%"/>
    <n v="1011"/>
    <m/>
    <n v="90.99"/>
    <n v="90.99"/>
    <n v="1192.98"/>
  </r>
  <r>
    <x v="0"/>
    <x v="0"/>
    <x v="0"/>
    <n v="4"/>
    <s v="K.Sampath,_x000a_Nvm"/>
    <s v="Un Registered"/>
    <s v="B2C"/>
    <s v="RENTAL INCOME"/>
    <s v="GE230402252650"/>
    <s v="02.06.2025"/>
    <s v="RENTAL INCOME"/>
    <n v="998599"/>
    <s v="NOS"/>
    <n v="1"/>
    <s v="CGST + SGST - 18%"/>
    <n v="600"/>
    <m/>
    <n v="54"/>
    <n v="54"/>
    <n v="708"/>
  </r>
  <r>
    <x v="0"/>
    <x v="0"/>
    <x v="0"/>
    <n v="5"/>
    <s v="Thanigachalam,_x000a_Sph"/>
    <s v="Un Registered"/>
    <s v="B2C"/>
    <s v="RENTAL INCOME"/>
    <s v="GE230402252651"/>
    <s v="12.06.2025"/>
    <s v="RENTAL INCOME"/>
    <n v="998599"/>
    <s v="NOS"/>
    <n v="1"/>
    <s v="CGST + SGST - 18%"/>
    <n v="600"/>
    <m/>
    <n v="54"/>
    <n v="54"/>
    <n v="708"/>
  </r>
  <r>
    <x v="0"/>
    <x v="0"/>
    <x v="0"/>
    <n v="6"/>
    <s v="Thanigachalam,_x000a_Sph"/>
    <s v="Un Registered"/>
    <s v="B2C"/>
    <s v="RENTAL INCOME"/>
    <s v="GE230402252652"/>
    <s v="12.06.2025"/>
    <s v="RENTAL INCOME"/>
    <n v="998599"/>
    <s v="NOS"/>
    <n v="1"/>
    <s v="CGST + SGST - 18%"/>
    <n v="600"/>
    <m/>
    <n v="54"/>
    <n v="54"/>
    <n v="708"/>
  </r>
  <r>
    <x v="0"/>
    <x v="0"/>
    <x v="0"/>
    <n v="7"/>
    <s v="C.Nandhini,_x000a_Min"/>
    <s v="Un Registered"/>
    <s v="B2C"/>
    <s v="RENTAL INCOME"/>
    <s v="GE230402252653"/>
    <s v="13.06.2025"/>
    <s v="RENTAL INCOME"/>
    <n v="998599"/>
    <s v="NOS"/>
    <n v="1"/>
    <s v="CGST + SGST - 18%"/>
    <n v="3800"/>
    <m/>
    <n v="342"/>
    <n v="342"/>
    <n v="4484"/>
  </r>
  <r>
    <x v="0"/>
    <x v="0"/>
    <x v="0"/>
    <n v="8"/>
    <s v="P.Anandaraj,_x000a_Min"/>
    <s v="Un Registered"/>
    <s v="B2C"/>
    <s v="RENTAL INCOME"/>
    <s v="GE230402252654"/>
    <s v="13.06.2025"/>
    <s v="RENTAL INCOME"/>
    <n v="998599"/>
    <s v="NOS"/>
    <n v="1"/>
    <s v="CGST + SGST - 18%"/>
    <n v="3300"/>
    <m/>
    <n v="297"/>
    <n v="297"/>
    <n v="3894"/>
  </r>
  <r>
    <x v="0"/>
    <x v="0"/>
    <x v="0"/>
    <n v="9"/>
    <s v="Pankajrajkumar,_x000a_Min"/>
    <s v="Un Registered"/>
    <s v="B2C"/>
    <s v="RENTAL INCOME"/>
    <s v="GE230402252655"/>
    <s v="13.06.2025"/>
    <s v="RENTAL INCOME"/>
    <n v="998599"/>
    <s v="NOS"/>
    <n v="1"/>
    <s v="CGST + SGST - 18%"/>
    <n v="2625"/>
    <m/>
    <n v="236.25"/>
    <n v="236.25"/>
    <n v="3097.5"/>
  </r>
  <r>
    <x v="0"/>
    <x v="0"/>
    <x v="0"/>
    <n v="10"/>
    <s v="S.Sarath,_x000a_Min"/>
    <s v="Un Registered"/>
    <s v="B2C"/>
    <s v="RENTAL INCOME"/>
    <s v="GE230402252656"/>
    <s v="17.06.2025"/>
    <s v="RENTAL INCOME"/>
    <n v="998599"/>
    <s v="NOS"/>
    <n v="1"/>
    <s v="CGST + SGST - 18%"/>
    <n v="1250"/>
    <m/>
    <n v="112.5"/>
    <n v="112.5"/>
    <n v="1475"/>
  </r>
  <r>
    <x v="0"/>
    <x v="0"/>
    <x v="0"/>
    <n v="11"/>
    <s v="K.Subramanian,_x000a_NVM"/>
    <s v="Un Registered"/>
    <s v="B2C"/>
    <s v="RENTAL INCOME"/>
    <s v="GE230402252657"/>
    <s v="17.06.2025"/>
    <s v="RENTAL INCOME"/>
    <n v="998599"/>
    <s v="NOS"/>
    <n v="1"/>
    <s v="CGST + SGST - 18%"/>
    <n v="200"/>
    <m/>
    <n v="18"/>
    <n v="18"/>
    <n v="236"/>
  </r>
  <r>
    <x v="0"/>
    <x v="0"/>
    <x v="0"/>
    <n v="12"/>
    <s v="K.senthilkumar,_x000a_Min"/>
    <s v="Un Registered"/>
    <s v="B2C"/>
    <s v="RENTAL INCOME"/>
    <s v="GE230402252658"/>
    <s v="26.06.2025"/>
    <s v="RENTAL INCOME"/>
    <n v="998599"/>
    <s v="NOS"/>
    <n v="1"/>
    <s v="CGST + SGST - 18%"/>
    <n v="450"/>
    <m/>
    <n v="40.5"/>
    <n v="40.5"/>
    <n v="531"/>
  </r>
  <r>
    <x v="0"/>
    <x v="0"/>
    <x v="0"/>
    <n v="13"/>
    <s v="V.Arumugananinar,_x000a_Min"/>
    <s v="Un Registered"/>
    <s v="B2C"/>
    <s v="RENTAL INCOME"/>
    <s v="GE230402252659"/>
    <s v="26.06.2025"/>
    <s v="RENTAL INCOME"/>
    <n v="998599"/>
    <s v="NOS"/>
    <n v="1"/>
    <s v="CGST + SGST - 18%"/>
    <n v="1200"/>
    <m/>
    <n v="108"/>
    <n v="108"/>
    <n v="1416"/>
  </r>
  <r>
    <x v="0"/>
    <x v="1"/>
    <x v="1"/>
    <n v="14"/>
    <s v="SAMY CONSTRUCTION METTUR DAM"/>
    <s v="33ADMPM0997K1Z1"/>
    <s v="B2B"/>
    <s v="OTHER SERVICE INCOME"/>
    <s v="GE23019014"/>
    <s v="25.06.2025"/>
    <s v="OTHER SERVICE INCOME"/>
    <n v="998599"/>
    <s v="NOS"/>
    <n v="1"/>
    <s v="CGST + SGST - 18%"/>
    <n v="2870.34"/>
    <m/>
    <n v="258.33"/>
    <n v="258.33"/>
    <n v="3387"/>
  </r>
  <r>
    <x v="0"/>
    <x v="1"/>
    <x v="1"/>
    <n v="15"/>
    <s v="MANAGER TNFDC SATHANUR DAM"/>
    <s v="Un Registered"/>
    <s v="B2C"/>
    <s v="OTHER SERVICE INCOME"/>
    <s v="GE23019011"/>
    <s v="12.06.2025"/>
    <s v="OTHER SERVICE INCOME"/>
    <n v="998599"/>
    <s v="NOS"/>
    <n v="1"/>
    <s v="CGST + SGST - 18%"/>
    <n v="2750"/>
    <m/>
    <n v="247.5"/>
    <n v="247.5"/>
    <n v="3245"/>
  </r>
  <r>
    <x v="0"/>
    <x v="1"/>
    <x v="1"/>
    <n v="16"/>
    <s v="MANAGER TNFDC SATHANUR DAM"/>
    <s v="Un Registered"/>
    <s v="B2C"/>
    <s v="OTHER SERVICE INCOME"/>
    <s v="GE23019012"/>
    <s v="24.06.2025"/>
    <s v="OTHER SERVICE INCOME"/>
    <n v="998599"/>
    <s v="NOS"/>
    <n v="1"/>
    <s v="CGST + SGST - 18%"/>
    <n v="1750"/>
    <m/>
    <n v="157.5"/>
    <n v="157.5"/>
    <n v="2065"/>
  </r>
  <r>
    <x v="0"/>
    <x v="1"/>
    <x v="1"/>
    <n v="17"/>
    <s v="THE PRINCIPAL VELALAR COLLEGE OF ENGINEERING TECHNOLOGY,THINDAL,                  ERODE"/>
    <s v="Un Registered"/>
    <s v="B2C"/>
    <s v="OTHER SERVICE INCOME"/>
    <s v="GE23019013"/>
    <s v="24.06.2025"/>
    <s v="OTHER SERVICE INCOME"/>
    <n v="998599"/>
    <s v="NOS"/>
    <n v="1"/>
    <s v="CGST + SGST - 18%"/>
    <n v="847.46"/>
    <m/>
    <n v="76.27"/>
    <n v="76.27"/>
    <n v="1000"/>
  </r>
  <r>
    <x v="0"/>
    <x v="2"/>
    <x v="2"/>
    <n v="18"/>
    <s v="K.Murugan Contractors/Kodayar"/>
    <s v="33AMDPM1109P1Z3"/>
    <s v="B2B"/>
    <s v="PENAL INTEREST ON SD EMD GROUND RENT ETC"/>
    <s v="GE2303FY25260103"/>
    <s v="12.06.25"/>
    <s v="PENAL INTEREST ON SD EMD GROUND RENT ETC"/>
    <n v="998599"/>
    <s v="NOS"/>
    <n v="1"/>
    <s v="CGST + SGST - 18%"/>
    <n v="357"/>
    <m/>
    <n v="32.130000000000003"/>
    <n v="32.130000000000003"/>
    <n v="421.26"/>
  </r>
  <r>
    <x v="0"/>
    <x v="2"/>
    <x v="2"/>
    <n v="19"/>
    <s v="M/s.Ganesa Enterprises/Chennai"/>
    <s v="33AQFPG8601E1ZB"/>
    <s v="B2B"/>
    <s v="PENAL INTEREST ON SD EMD GROUND RENT ETC"/>
    <s v="GE2303FY25260104"/>
    <s v="12.06.25"/>
    <s v="PENAL INTEREST ON SD EMD GROUND RENT ETC"/>
    <n v="998599"/>
    <s v="NOS"/>
    <n v="1"/>
    <s v="CGST + SGST - 18%"/>
    <n v="123"/>
    <m/>
    <n v="11.07"/>
    <n v="11.07"/>
    <n v="145.13999999999999"/>
  </r>
  <r>
    <x v="0"/>
    <x v="2"/>
    <x v="2"/>
    <n v="20"/>
    <s v="M/s.Ganesa Enterprises/Chennai"/>
    <s v="33AQFPG8601E1ZB"/>
    <s v="B2B"/>
    <s v="PENAL INTEREST ON SD EMD GROUND RENT ETC"/>
    <s v="GE2303FY25260105"/>
    <s v="12.06.25"/>
    <s v="PENAL INTEREST ON SD EMD GROUND RENT ETC"/>
    <n v="998599"/>
    <s v="NOS"/>
    <n v="1"/>
    <s v="CGST + SGST - 18%"/>
    <n v="123"/>
    <m/>
    <n v="11.07"/>
    <n v="11.07"/>
    <n v="145.13999999999999"/>
  </r>
  <r>
    <x v="0"/>
    <x v="2"/>
    <x v="2"/>
    <n v="21"/>
    <s v="M/s.Lakshar Engineers/Tuticorin"/>
    <s v="33AJTPS1775N1ZB"/>
    <s v="B2B"/>
    <s v="PENAL INTEREST ON SD EMD GROUND RENT ETC"/>
    <s v="GE2303FY25260106"/>
    <s v="25.06.25"/>
    <s v="PENAL INTEREST ON SD EMD GROUND RENT ETC"/>
    <n v="998599"/>
    <s v="NOS"/>
    <n v="1"/>
    <s v="CGST + SGST - 18%"/>
    <n v="77"/>
    <m/>
    <n v="6.93"/>
    <n v="6.93"/>
    <n v="90.860000000000014"/>
  </r>
  <r>
    <x v="0"/>
    <x v="2"/>
    <x v="2"/>
    <n v="22"/>
    <s v="AEE/C/PERIYAR"/>
    <s v="Un Registered"/>
    <s v="B2C"/>
    <s v="RENTAL INCOME"/>
    <s v="GE23030209"/>
    <s v="30.06.25"/>
    <s v="RENTAL INCOME"/>
    <n v="997212"/>
    <s v="NOS"/>
    <n v="1"/>
    <s v="CGST + SGST - 18%"/>
    <n v="59416"/>
    <m/>
    <n v="5347.44"/>
    <n v="5347.44"/>
    <n v="70110.880000000005"/>
  </r>
  <r>
    <x v="0"/>
    <x v="2"/>
    <x v="2"/>
    <n v="23"/>
    <s v="AEE/C/PAPANASAM"/>
    <s v="Un Registered"/>
    <s v="B2C"/>
    <s v="RENTAL INCOME"/>
    <s v="GE23030208"/>
    <s v="30.06.25"/>
    <s v="RENTAL INCOME"/>
    <n v="997212"/>
    <s v="NOS"/>
    <n v="1"/>
    <s v="CGST + SGST - 18%"/>
    <n v="54977"/>
    <m/>
    <n v="4947.93"/>
    <n v="4947.93"/>
    <n v="64872.86"/>
  </r>
  <r>
    <x v="0"/>
    <x v="2"/>
    <x v="2"/>
    <n v="24"/>
    <s v="AEE/C/KODAYAR"/>
    <s v="Un Registered"/>
    <s v="B2C"/>
    <s v="RENTAL INCOME"/>
    <s v="GE23030207"/>
    <s v="30.06.25"/>
    <s v="RENTAL INCOME"/>
    <n v="997212"/>
    <s v="NOS"/>
    <n v="1"/>
    <s v="CGST + SGST - 18%"/>
    <n v="17233"/>
    <m/>
    <n v="1550.97"/>
    <n v="1550.97"/>
    <n v="20334.940000000002"/>
  </r>
  <r>
    <x v="0"/>
    <x v="3"/>
    <x v="3"/>
    <n v="25"/>
    <s v="MURUGAN LIAISION FILM SHOOTING "/>
    <s v="Un Registered"/>
    <s v="B2C"/>
    <s v="LAND LEASE"/>
    <s v="GE230202012530"/>
    <s v="13.06.2025"/>
    <s v="LAND LEASE"/>
    <n v="998599"/>
    <s v="NOS"/>
    <n v="1"/>
    <s v="CGST + SGST - 18%"/>
    <n v="10169.5"/>
    <m/>
    <n v="915.26"/>
    <n v="915.26"/>
    <n v="12000.02"/>
  </r>
  <r>
    <x v="0"/>
    <x v="3"/>
    <x v="3"/>
    <n v="26"/>
    <s v="MURUGAN LIAISION FILM SHOOTING "/>
    <s v="Un Registered"/>
    <s v="B2C"/>
    <s v="LAND LEASE"/>
    <s v="GE230202012531"/>
    <s v="13.06.2025"/>
    <s v="LAND LEASE"/>
    <n v="998599"/>
    <s v="NOS"/>
    <n v="1"/>
    <s v="CGST + SGST - 18%"/>
    <n v="10169.5"/>
    <m/>
    <n v="915.26"/>
    <n v="915.26"/>
    <n v="12000.02"/>
  </r>
  <r>
    <x v="0"/>
    <x v="3"/>
    <x v="3"/>
    <n v="27"/>
    <s v="Thiru.SESHADHRI"/>
    <s v="Un Registered"/>
    <s v="B2C"/>
    <s v="LAND LEASE"/>
    <s v="GE230202042517"/>
    <s v="18.06.2025"/>
    <s v="LAND LEASE"/>
    <n v="998599"/>
    <s v="NOS"/>
    <n v="1"/>
    <s v="CGST + SGST - 18%"/>
    <n v="258661.02"/>
    <m/>
    <n v="23279.49"/>
    <n v="23279.49"/>
    <n v="305220"/>
  </r>
  <r>
    <x v="0"/>
    <x v="3"/>
    <x v="3"/>
    <n v="28"/>
    <s v="UMAR"/>
    <s v="Un Registered"/>
    <s v="B2C"/>
    <s v="LAND LEASE"/>
    <s v="GE230202032515"/>
    <s v="05.06.2025"/>
    <s v="LAND LEASE"/>
    <n v="998599"/>
    <s v="NOS"/>
    <n v="1"/>
    <s v="CGST + SGST - 18%"/>
    <n v="2592.38"/>
    <m/>
    <n v="233.31"/>
    <n v="233.31"/>
    <n v="3059"/>
  </r>
  <r>
    <x v="0"/>
    <x v="3"/>
    <x v="3"/>
    <n v="29"/>
    <s v="MOHAMED"/>
    <s v="Un Registered"/>
    <s v="B2C"/>
    <s v="LAND LEASE"/>
    <s v="GE230202032516"/>
    <s v="05.06.2025"/>
    <s v="LAND LEASE"/>
    <n v="998599"/>
    <s v="NOS"/>
    <n v="1"/>
    <s v="CGST + SGST - 18%"/>
    <n v="20951.7"/>
    <m/>
    <n v="1885.65"/>
    <n v="1885.65"/>
    <n v="24723.000000000004"/>
  </r>
  <r>
    <x v="0"/>
    <x v="3"/>
    <x v="3"/>
    <n v="30"/>
    <s v="KRISHNAN"/>
    <s v="Un Registered"/>
    <s v="B2C"/>
    <s v="LAND LEASE"/>
    <s v="GE230202032518"/>
    <s v="09.06.2025"/>
    <s v="LAND LEASE"/>
    <n v="998599"/>
    <s v="NOS"/>
    <n v="1"/>
    <s v="CGST + SGST - 18%"/>
    <n v="1600"/>
    <m/>
    <n v="144"/>
    <n v="144"/>
    <n v="1888"/>
  </r>
  <r>
    <x v="0"/>
    <x v="3"/>
    <x v="3"/>
    <n v="31"/>
    <s v="ASIYABEGAM"/>
    <s v="Un Registered"/>
    <s v="B2C"/>
    <s v="LAND LEASE"/>
    <s v="GE230202032519"/>
    <s v="11.06.2025"/>
    <s v="LAND LEASE"/>
    <n v="998599"/>
    <s v="NOS"/>
    <n v="1"/>
    <s v="CGST + SGST - 18%"/>
    <n v="14688.14"/>
    <m/>
    <n v="1321.93"/>
    <n v="1321.93"/>
    <n v="17332"/>
  </r>
  <r>
    <x v="0"/>
    <x v="3"/>
    <x v="3"/>
    <n v="32"/>
    <s v="JEBASTINRAJ"/>
    <s v="Un Registered"/>
    <s v="B2C"/>
    <s v="LAND LEASE"/>
    <s v="GE230202032520"/>
    <s v="13.06.2025"/>
    <s v="LAND LEASE"/>
    <n v="998599"/>
    <s v="NOS"/>
    <n v="1"/>
    <s v="CGST + SGST - 18%"/>
    <n v="10607.62"/>
    <m/>
    <n v="954.69"/>
    <n v="954.69"/>
    <n v="12517.000000000002"/>
  </r>
  <r>
    <x v="0"/>
    <x v="3"/>
    <x v="3"/>
    <n v="33"/>
    <s v="JEYAYAMAN"/>
    <s v="Un Registered"/>
    <s v="B2C"/>
    <s v="LAND LEASE"/>
    <s v="GE230202032521"/>
    <s v="13.06.2025"/>
    <s v="LAND LEASE"/>
    <n v="998599"/>
    <s v="NOS"/>
    <n v="1"/>
    <s v="CGST + SGST - 18%"/>
    <n v="7500"/>
    <m/>
    <n v="675"/>
    <n v="675"/>
    <n v="8850"/>
  </r>
  <r>
    <x v="0"/>
    <x v="3"/>
    <x v="3"/>
    <n v="34"/>
    <s v="MARIMUTHU"/>
    <s v="Un Registered"/>
    <s v="B2C"/>
    <s v="LAND LEASE"/>
    <s v="GE230202032522"/>
    <s v="13.06.2025"/>
    <s v="LAND LEASE"/>
    <n v="998599"/>
    <s v="NOS"/>
    <n v="1"/>
    <s v="CGST + SGST - 18%"/>
    <n v="3360.16"/>
    <m/>
    <n v="302.41000000000003"/>
    <n v="302.41000000000003"/>
    <n v="3964.9799999999996"/>
  </r>
  <r>
    <x v="0"/>
    <x v="3"/>
    <x v="3"/>
    <n v="35"/>
    <s v="LIJO"/>
    <s v="Un Registered"/>
    <s v="B2C"/>
    <s v="LAND LEASE"/>
    <s v="GE230202032523"/>
    <s v="19.06.2025"/>
    <s v="LAND LEASE"/>
    <n v="998599"/>
    <s v="NOS"/>
    <n v="1"/>
    <s v="CGST + SGST - 18%"/>
    <n v="1439.84"/>
    <m/>
    <n v="129.59"/>
    <n v="129.59"/>
    <n v="1699.0199999999998"/>
  </r>
  <r>
    <x v="0"/>
    <x v="3"/>
    <x v="3"/>
    <n v="36"/>
    <s v="B.SHEELA"/>
    <s v="Un Registered"/>
    <s v="B2C"/>
    <s v="LAND LEASE"/>
    <s v="GE230202032524"/>
    <s v="19.06.2025"/>
    <s v="LAND LEASE"/>
    <n v="998599"/>
    <s v="NOS"/>
    <n v="1"/>
    <s v="CGST + SGST - 18%"/>
    <n v="10488.14"/>
    <m/>
    <n v="943.93"/>
    <n v="943.93"/>
    <n v="12376"/>
  </r>
  <r>
    <x v="0"/>
    <x v="3"/>
    <x v="3"/>
    <n v="37"/>
    <s v="ANURAJAN"/>
    <s v="Un Registered"/>
    <s v="B2C"/>
    <s v="LAND LEASE"/>
    <s v="GE230202032525"/>
    <s v="23.06.2025"/>
    <s v="LAND LEASE"/>
    <n v="998599"/>
    <s v="NOS"/>
    <n v="1"/>
    <s v="CGST + SGST - 18%"/>
    <n v="6864.4"/>
    <m/>
    <n v="617.79999999999995"/>
    <n v="617.79999999999995"/>
    <n v="8100"/>
  </r>
  <r>
    <x v="0"/>
    <x v="3"/>
    <x v="3"/>
    <n v="38"/>
    <s v="SUBRAMANI FISH STALL"/>
    <s v="Un Registered"/>
    <s v="B2C"/>
    <s v="LAND LEASE"/>
    <s v="GE230202032526"/>
    <s v="30.06.2025"/>
    <s v="LAND LEASE"/>
    <n v="998599"/>
    <s v="NOS"/>
    <n v="1"/>
    <s v="CGST + SGST - 18%"/>
    <n v="8423.7199999999993"/>
    <m/>
    <n v="758.13"/>
    <n v="758.13"/>
    <n v="9939.9799999999977"/>
  </r>
  <r>
    <x v="0"/>
    <x v="3"/>
    <x v="3"/>
    <n v="39"/>
    <s v="MOORTHY"/>
    <s v="Un Registered"/>
    <s v="B2C"/>
    <s v="LAND LEASE"/>
    <s v="GE230202032527"/>
    <s v="30.06.2025"/>
    <s v="LAND LEASE"/>
    <n v="998599"/>
    <s v="NOS"/>
    <n v="1"/>
    <s v="CGST + SGST - 18%"/>
    <n v="11376.28"/>
    <m/>
    <n v="1023.87"/>
    <n v="1023.87"/>
    <n v="13424.020000000002"/>
  </r>
  <r>
    <x v="0"/>
    <x v="3"/>
    <x v="3"/>
    <n v="40"/>
    <s v="M.THIRYMAL"/>
    <s v="Un Registered"/>
    <s v="B2C"/>
    <s v="LAND LEASE"/>
    <s v="GE230202032528"/>
    <s v="30.06.2025"/>
    <s v="LAND LEASE"/>
    <n v="998599"/>
    <s v="NOS"/>
    <n v="1"/>
    <s v="CGST + SGST - 18%"/>
    <n v="1600"/>
    <m/>
    <n v="144"/>
    <n v="144"/>
    <n v="1888"/>
  </r>
  <r>
    <x v="0"/>
    <x v="3"/>
    <x v="3"/>
    <n v="41"/>
    <s v="PREETHI"/>
    <s v="Un Registered"/>
    <s v="B2C"/>
    <s v="IB RENT"/>
    <s v="GE230202022520"/>
    <s v="16.06.2025"/>
    <s v="IB RENT"/>
    <n v="998599"/>
    <s v="NOS"/>
    <n v="1"/>
    <s v="CGST + SGST - 18%"/>
    <n v="2250"/>
    <m/>
    <n v="202.5"/>
    <n v="202.5"/>
    <n v="2655"/>
  </r>
  <r>
    <x v="0"/>
    <x v="3"/>
    <x v="3"/>
    <n v="42"/>
    <s v="P.MURUGAN"/>
    <s v="Un Registered"/>
    <s v="B2C"/>
    <s v="CLUB RENT"/>
    <s v="GE230202022521"/>
    <s v="25.06.2025"/>
    <s v="CLUB RENT"/>
    <n v="998599"/>
    <s v="NOS"/>
    <n v="1"/>
    <s v="CGST + SGST - 18%"/>
    <n v="1600"/>
    <m/>
    <n v="144"/>
    <n v="144"/>
    <n v="1888"/>
  </r>
  <r>
    <x v="0"/>
    <x v="3"/>
    <x v="3"/>
    <n v="43"/>
    <s v="P.AAROKEYANATHA"/>
    <s v="Un Registered"/>
    <s v="B2C"/>
    <s v="CLUB RENT"/>
    <s v="GE230202022522"/>
    <s v="27.06.2025"/>
    <s v="CLUB RENT"/>
    <n v="998599"/>
    <s v="NOS"/>
    <n v="1"/>
    <s v="CGST + SGST - 18%"/>
    <n v="1600"/>
    <m/>
    <n v="144"/>
    <n v="144"/>
    <n v="1888"/>
  </r>
  <r>
    <x v="0"/>
    <x v="3"/>
    <x v="3"/>
    <n v="44"/>
    <s v="RAVIKUMAR"/>
    <s v="Un Registered"/>
    <s v="B2C"/>
    <s v="IB RENT"/>
    <s v="GE230202012532"/>
    <s v="30.06.2025"/>
    <s v="IB RENT"/>
    <n v="998599"/>
    <s v="NOS"/>
    <n v="1"/>
    <s v="CGST + SGST - 18%"/>
    <n v="1500"/>
    <m/>
    <n v="135"/>
    <n v="135"/>
    <n v="1770"/>
  </r>
  <r>
    <x v="0"/>
    <x v="3"/>
    <x v="3"/>
    <n v="45"/>
    <s v="PALANISAMY PETTY SHOP"/>
    <s v="Un Registered"/>
    <s v="B2C"/>
    <s v="LAND LEASE"/>
    <s v="GE230202012529"/>
    <s v="02.06.2025"/>
    <s v="LAND LEASE"/>
    <n v="998599"/>
    <s v="NOS"/>
    <n v="1"/>
    <s v="CGST + SGST - 18%"/>
    <n v="18090.68"/>
    <m/>
    <n v="1628.16"/>
    <n v="1628.16"/>
    <n v="21347"/>
  </r>
  <r>
    <x v="0"/>
    <x v="3"/>
    <x v="3"/>
    <n v="46"/>
    <s v="N.SWETHA MOYAR"/>
    <s v="Un Registered"/>
    <s v="B2C"/>
    <s v="LAND LEASE"/>
    <s v="GE230202072501"/>
    <s v="12.06.2025"/>
    <s v="LAND LEASE"/>
    <n v="998599"/>
    <s v="NOS"/>
    <n v="1"/>
    <s v="CGST + SGST - 18%"/>
    <n v="9600"/>
    <m/>
    <n v="864"/>
    <n v="864"/>
    <n v="11328"/>
  </r>
  <r>
    <x v="0"/>
    <x v="3"/>
    <x v="3"/>
    <n v="47"/>
    <s v="Th.Sukumar &amp; Siva Niketha"/>
    <s v="Un Registered"/>
    <s v="B2C"/>
    <s v="LAND LEASE"/>
    <s v="GE230202042515"/>
    <s v="10.06.2025"/>
    <s v="LAND LEASE"/>
    <n v="998599"/>
    <s v="NOS"/>
    <n v="1"/>
    <s v="CGST + SGST - 18%"/>
    <n v="96771.18"/>
    <m/>
    <n v="8709.41"/>
    <n v="8709.41"/>
    <n v="114190"/>
  </r>
  <r>
    <x v="0"/>
    <x v="3"/>
    <x v="3"/>
    <n v="48"/>
    <s v="M/S.JIO DIGITAL FIBER PVT LTD"/>
    <s v="33AAECJ4213B1ZB"/>
    <s v="B2B"/>
    <s v="LAND LEASE"/>
    <s v="GE230202042516"/>
    <s v="10.06.2025"/>
    <s v="LAND LEASE"/>
    <n v="998599"/>
    <s v="NOS"/>
    <n v="1"/>
    <s v="CGST + SGST - 18%"/>
    <n v="441775.42"/>
    <m/>
    <n v="39759.79"/>
    <n v="39759.79"/>
    <n v="521294.99999999994"/>
  </r>
  <r>
    <x v="0"/>
    <x v="4"/>
    <x v="4"/>
    <n v="49"/>
    <s v="M/s.OM Infra Limited"/>
    <s v="33AAACO8245J1ZD"/>
    <s v="B2B"/>
    <s v="RENTAL INCOME "/>
    <s v="GE230612548"/>
    <n v="45832"/>
    <s v="RENTAL INCOME "/>
    <n v="998599"/>
    <s v="NOS"/>
    <n v="1"/>
    <s v="CGST + SGST - 18%"/>
    <n v="48821"/>
    <m/>
    <n v="4393.8900000000003"/>
    <n v="4393.8900000000003"/>
    <n v="57608.78"/>
  </r>
  <r>
    <x v="0"/>
    <x v="4"/>
    <x v="4"/>
    <n v="50"/>
    <s v="M/s.Megha Engineering &amp; Infrastructure Ltd."/>
    <s v="33AAECM7627A1ZU"/>
    <s v="B2B"/>
    <s v="RENTAL INCOME "/>
    <s v="GE230612549"/>
    <n v="45832"/>
    <s v="RENTAL INCOME "/>
    <n v="998599"/>
    <s v="NOS"/>
    <n v="1"/>
    <s v="CGST + SGST - 18%"/>
    <n v="22518"/>
    <m/>
    <n v="2026.62"/>
    <n v="2026.62"/>
    <n v="26571.239999999998"/>
  </r>
  <r>
    <x v="0"/>
    <x v="4"/>
    <x v="4"/>
    <n v="51"/>
    <s v="D. SATHEESHKUMAR"/>
    <s v="Un Registered"/>
    <s v="B2C"/>
    <s v="RENTAL INCOME "/>
    <s v="GE230612550"/>
    <n v="45832"/>
    <s v="RENTAL INCOME "/>
    <n v="998599"/>
    <s v="NOS"/>
    <n v="1"/>
    <s v="CGST + SGST - 18%"/>
    <n v="4120"/>
    <m/>
    <n v="370.8"/>
    <n v="370.8"/>
    <n v="4861.6000000000004"/>
  </r>
  <r>
    <x v="0"/>
    <x v="4"/>
    <x v="4"/>
    <n v="52"/>
    <s v="M/s.PATEL ENGINEERING LTD"/>
    <s v="33AAACP2567L1ZB"/>
    <s v="B2B"/>
    <s v="RENTAL INCOME "/>
    <s v="GE230612551"/>
    <n v="45832"/>
    <s v="RENTAL INCOME "/>
    <n v="998599"/>
    <s v="NOS"/>
    <n v="1"/>
    <s v="CGST + SGST - 18%"/>
    <n v="101907"/>
    <m/>
    <n v="9171.6299999999992"/>
    <n v="9171.6299999999992"/>
    <n v="120250.26000000001"/>
  </r>
  <r>
    <x v="0"/>
    <x v="4"/>
    <x v="4"/>
    <n v="53"/>
    <s v="M/s.KUNDAH PSP CONSORTIUN C/o.M/s.PATEL ENGINEERING LTD"/>
    <s v="33AAACP2567L1ZB"/>
    <s v="B2B"/>
    <s v="RENTAL INCOME "/>
    <s v="GE230612552"/>
    <n v="45832"/>
    <s v="RENTAL INCOME "/>
    <n v="998599"/>
    <s v="NOS"/>
    <n v="1"/>
    <s v="CGST + SGST - 18%"/>
    <n v="57660"/>
    <m/>
    <n v="5189.3999999999996"/>
    <n v="5189.3999999999996"/>
    <n v="68038.8"/>
  </r>
  <r>
    <x v="0"/>
    <x v="5"/>
    <x v="5"/>
    <n v="54"/>
    <s v="Radience TN Sunrise One (P) Ltd"/>
    <s v="27AALCR1760N1ZU"/>
    <s v="B2B"/>
    <s v="NCES INCOME"/>
    <s v="GE2601012847"/>
    <n v="45810"/>
    <s v="NCES INCOME"/>
    <n v="998598"/>
    <s v="NOS"/>
    <n v="0"/>
    <s v="CGST + SGST - 18%"/>
    <n v="901271.18"/>
    <m/>
    <n v="81114.41"/>
    <n v="81114.41"/>
    <n v="1063500"/>
  </r>
  <r>
    <x v="0"/>
    <x v="5"/>
    <x v="5"/>
    <n v="55"/>
    <s v="CARBONAIRE INDUSTRIES PVT LTD"/>
    <s v="33AAACC4731H1Z3"/>
    <s v="B2B"/>
    <s v="NCES INCOME"/>
    <s v="GE2601012848"/>
    <n v="45813"/>
    <s v="NCES INCOME"/>
    <n v="998599"/>
    <s v="NOS"/>
    <n v="1"/>
    <s v="CGST + SGST - 18%"/>
    <n v="955254.24"/>
    <m/>
    <n v="85972.88"/>
    <n v="85972.88"/>
    <n v="1127200"/>
  </r>
  <r>
    <x v="0"/>
    <x v="5"/>
    <x v="5"/>
    <n v="56"/>
    <s v="Komal Maruthi Kathare"/>
    <s v="33AGIPK4018N1ZB"/>
    <s v="B2B"/>
    <s v="NCES INCOME"/>
    <s v="GE2601012849"/>
    <n v="45813"/>
    <s v="NCES INCOME"/>
    <n v="998599"/>
    <s v="NOS"/>
    <n v="1"/>
    <s v="CGST + SGST - 18%"/>
    <n v="48474.58"/>
    <m/>
    <n v="4362.71"/>
    <n v="4362.71"/>
    <n v="57200"/>
  </r>
  <r>
    <x v="0"/>
    <x v="5"/>
    <x v="5"/>
    <n v="57"/>
    <s v="JAYA ANAND KATHARE"/>
    <s v="33ACZPJ4097P2ZJ"/>
    <s v="B2B"/>
    <s v="NCES INCOME"/>
    <s v="GE2601012850"/>
    <n v="45813"/>
    <s v="NCES INCOME"/>
    <n v="998599"/>
    <s v="NOS"/>
    <n v="1"/>
    <s v="CGST + SGST - 18%"/>
    <n v="48135.6"/>
    <m/>
    <n v="4332.2"/>
    <n v="4332.2"/>
    <n v="56799.999999999993"/>
  </r>
  <r>
    <x v="0"/>
    <x v="5"/>
    <x v="5"/>
    <n v="58"/>
    <s v="SUJAYA MUKUND KATHARE"/>
    <s v="33ACJPK0448H1ZT"/>
    <s v="B2B"/>
    <s v="NCES INCOME"/>
    <s v="GE2601012851"/>
    <n v="45813"/>
    <s v="NCES INCOME"/>
    <n v="998599"/>
    <s v="NOS"/>
    <n v="1"/>
    <s v="CGST + SGST - 18%"/>
    <n v="48305.08"/>
    <m/>
    <n v="4347.46"/>
    <n v="4347.46"/>
    <n v="57000"/>
  </r>
  <r>
    <x v="0"/>
    <x v="5"/>
    <x v="5"/>
    <n v="59"/>
    <s v="SRTL Green Energy Fields (P) LTD"/>
    <s v="33ABJCS5237L1Z0"/>
    <s v="B2B"/>
    <s v="NCES INCOME"/>
    <s v="GE2601012852"/>
    <n v="45813"/>
    <s v="NCES INCOME"/>
    <n v="998599"/>
    <s v="NOS"/>
    <n v="1"/>
    <s v="CGST + SGST - 18%"/>
    <n v="2987966.1"/>
    <m/>
    <n v="268916.95"/>
    <n v="268916.95"/>
    <n v="3525800.0000000005"/>
  </r>
  <r>
    <x v="0"/>
    <x v="5"/>
    <x v="5"/>
    <n v="60"/>
    <s v="AADIL SOLAR INFRASTRUCTURE"/>
    <s v="33ABXFA9783A1Z2"/>
    <s v="B2B"/>
    <s v="NCES INCOME"/>
    <s v="GE2601012853"/>
    <n v="45817"/>
    <s v="NCES INCOME"/>
    <n v="998599"/>
    <s v="NOS"/>
    <n v="1"/>
    <s v="CGST + SGST - 18%"/>
    <n v="2694067.8"/>
    <m/>
    <n v="242466.1"/>
    <n v="242466.1"/>
    <n v="3179000"/>
  </r>
  <r>
    <x v="0"/>
    <x v="5"/>
    <x v="5"/>
    <n v="61"/>
    <s v="M/S.Annai Infra Developers Limited"/>
    <s v="33AAHCA5802A1ZE"/>
    <s v="B2B"/>
    <s v="NCES INCOME"/>
    <s v="GE2601012854"/>
    <n v="45819"/>
    <s v="NCES INCOME"/>
    <n v="998599"/>
    <s v="NOS"/>
    <n v="1"/>
    <s v="CGST + SGST - 18%"/>
    <n v="3486440.68"/>
    <m/>
    <n v="313779.65999999997"/>
    <n v="313779.65999999997"/>
    <n v="4114000.0000000005"/>
  </r>
  <r>
    <x v="0"/>
    <x v="5"/>
    <x v="5"/>
    <n v="62"/>
    <s v="ARR Solar Transmisssion (P) Ltd"/>
    <s v="33ABBCA5758L1ZG"/>
    <s v="B2B"/>
    <s v="NCES INCOME"/>
    <s v="GE2601012855"/>
    <n v="45819"/>
    <s v="NCES INCOME"/>
    <n v="998599"/>
    <s v="NOS"/>
    <n v="1"/>
    <s v="CGST + SGST - 18%"/>
    <n v="3331355.94"/>
    <m/>
    <n v="299822.03000000003"/>
    <n v="299822.03000000003"/>
    <n v="3931000"/>
  </r>
  <r>
    <x v="0"/>
    <x v="5"/>
    <x v="5"/>
    <n v="63"/>
    <s v="Sri Steel Industries"/>
    <s v="33ABMFS0139F1ZD"/>
    <s v="B2B"/>
    <s v="NCES INCOME"/>
    <s v="GE2601012856"/>
    <n v="45820"/>
    <s v="NCES INCOME"/>
    <n v="998599"/>
    <s v="NOS"/>
    <n v="1"/>
    <s v="CGST + SGST - 18%"/>
    <n v="84067.8"/>
    <m/>
    <n v="7566.1"/>
    <n v="7566.1"/>
    <n v="99200.000000000015"/>
  </r>
  <r>
    <x v="0"/>
    <x v="5"/>
    <x v="5"/>
    <n v="64"/>
    <s v="Kesharinanadan Knit Fabrics (P) Ltd"/>
    <s v="33AAACK8625Q1Z3"/>
    <s v="B2B"/>
    <s v="NCES INCOME"/>
    <s v="GE2601012857"/>
    <n v="45820"/>
    <s v="NCES INCOME"/>
    <n v="998599"/>
    <s v="NOS"/>
    <n v="1"/>
    <s v="CGST + SGST - 18%"/>
    <n v="45847.46"/>
    <m/>
    <n v="4126.2700000000004"/>
    <n v="4126.2700000000004"/>
    <n v="54100"/>
  </r>
  <r>
    <x v="0"/>
    <x v="5"/>
    <x v="5"/>
    <n v="65"/>
    <s v="Vaneesa Infra Developers (P) Ltd.No.10,Old No.15,Chennai."/>
    <s v="33AADCV7002K2ZF"/>
    <s v="B2B"/>
    <s v="NCES INCOME"/>
    <s v="GE2601012858"/>
    <n v="45820"/>
    <s v="NCES INCOME"/>
    <n v="998599"/>
    <s v="NOS"/>
    <n v="1"/>
    <s v="CGST + SGST - 18%"/>
    <n v="18677.96"/>
    <m/>
    <n v="1681.02"/>
    <n v="1681.02"/>
    <n v="22040"/>
  </r>
  <r>
    <x v="0"/>
    <x v="5"/>
    <x v="5"/>
    <n v="66"/>
    <s v="R S Yarn and Power (P) LTD"/>
    <s v="33AADCR5203N1ZF"/>
    <s v="B2B"/>
    <s v="NCES INCOME"/>
    <s v="GE2601012859"/>
    <n v="45820"/>
    <s v="NCES INCOME"/>
    <n v="998599"/>
    <s v="NOS"/>
    <n v="1"/>
    <s v="CGST + SGST - 18%"/>
    <n v="8296.6200000000008"/>
    <m/>
    <n v="746.69"/>
    <n v="746.69"/>
    <n v="9790.0000000000018"/>
  </r>
  <r>
    <x v="0"/>
    <x v="5"/>
    <x v="5"/>
    <n v="67"/>
    <s v="SRG APPARELS LIMITED"/>
    <s v="33AADCS8162K1Z4"/>
    <s v="B2B"/>
    <s v="NCES INCOME"/>
    <s v="GE2601012860"/>
    <n v="45820"/>
    <s v="NCES INCOME"/>
    <n v="998599"/>
    <s v="NOS"/>
    <n v="1"/>
    <s v="CGST + SGST - 18%"/>
    <n v="8296.6200000000008"/>
    <m/>
    <n v="746.69"/>
    <n v="746.69"/>
    <n v="9790.0000000000018"/>
  </r>
  <r>
    <x v="0"/>
    <x v="5"/>
    <x v="5"/>
    <n v="68"/>
    <s v="SARAVANA POLY THREADS PRIVATE LIMITED"/>
    <s v="33AAFCS4406E1ZS"/>
    <s v="B2B"/>
    <s v="NCES INCOME"/>
    <s v="GE2601012861"/>
    <n v="45820"/>
    <s v="NCES INCOME"/>
    <n v="998599"/>
    <s v="NOS"/>
    <n v="1"/>
    <s v="CGST + SGST - 18%"/>
    <n v="147400"/>
    <m/>
    <n v="13266"/>
    <n v="13266"/>
    <n v="173932"/>
  </r>
  <r>
    <x v="0"/>
    <x v="5"/>
    <x v="5"/>
    <n v="69"/>
    <s v="VERSATILE CARD TECHNOLOGY PRIVATE LIMITED"/>
    <s v="33AABCV0567B1ZT"/>
    <s v="B2B"/>
    <s v="NCES INCOME"/>
    <s v="GE2601012862"/>
    <n v="45821"/>
    <s v="NCES INCOME"/>
    <n v="998599"/>
    <s v="NOS"/>
    <n v="1"/>
    <s v="CGST + SGST - 18%"/>
    <n v="8296.6200000000008"/>
    <m/>
    <n v="746.69"/>
    <n v="746.69"/>
    <n v="9790.0000000000018"/>
  </r>
  <r>
    <x v="0"/>
    <x v="5"/>
    <x v="5"/>
    <n v="70"/>
    <s v="GOMATHY INTERNATIONAL"/>
    <s v="33AABFG3045J1ZQ"/>
    <s v="B2B"/>
    <s v="NCES INCOME"/>
    <s v="GE2601012863"/>
    <n v="45821"/>
    <s v="NCES INCOME"/>
    <n v="998599"/>
    <s v="NOS"/>
    <n v="1"/>
    <s v="CGST + SGST - 18%"/>
    <n v="8296.6200000000008"/>
    <m/>
    <n v="746.69"/>
    <n v="746.69"/>
    <n v="9790.0000000000018"/>
  </r>
  <r>
    <x v="0"/>
    <x v="5"/>
    <x v="5"/>
    <n v="71"/>
    <s v="ENGINEERED POWER RESOURCES INDIA PRIVATE LIMITED"/>
    <s v="33AACCE2464M2ZL"/>
    <s v="B2B"/>
    <s v="NCES INCOME"/>
    <s v="GE2601012864"/>
    <n v="45821"/>
    <s v="NCES INCOME"/>
    <n v="998599"/>
    <s v="NOS"/>
    <n v="1"/>
    <s v="CGST + SGST - 18%"/>
    <n v="45847.46"/>
    <m/>
    <n v="4126.2700000000004"/>
    <n v="4126.2700000000004"/>
    <n v="54100"/>
  </r>
  <r>
    <x v="0"/>
    <x v="5"/>
    <x v="5"/>
    <n v="72"/>
    <s v="VEEDOL CORPORATION LIMITED"/>
    <s v="33AABCT1122C1Z8"/>
    <s v="B2B"/>
    <s v="NCES INCOME"/>
    <s v="GE2601012865"/>
    <n v="45821"/>
    <s v="NCES INCOME"/>
    <n v="998599"/>
    <s v="NOS"/>
    <n v="1"/>
    <s v="CGST + SGST - 18%"/>
    <n v="8296.6200000000008"/>
    <m/>
    <n v="746.69"/>
    <n v="746.69"/>
    <n v="9790.0000000000018"/>
  </r>
  <r>
    <x v="0"/>
    <x v="5"/>
    <x v="5"/>
    <n v="73"/>
    <s v="NETWORK CLOTHING COMPANY PRIVATE LIMITED"/>
    <s v="33AABCN0220F1ZB"/>
    <s v="B2B"/>
    <s v="NCES INCOME"/>
    <s v="GE2601012866"/>
    <n v="45821"/>
    <s v="NCES INCOME"/>
    <n v="998599"/>
    <s v="NOS"/>
    <n v="1"/>
    <s v="CGST + SGST - 18%"/>
    <n v="8296.6200000000008"/>
    <m/>
    <n v="746.69"/>
    <n v="746.69"/>
    <n v="9790.0000000000018"/>
  </r>
  <r>
    <x v="0"/>
    <x v="5"/>
    <x v="5"/>
    <n v="74"/>
    <s v="VIJI SOLAR POWER PRIVATE LIMITED"/>
    <s v="33AAKCV5147L1ZX"/>
    <s v="B2B"/>
    <s v="NCES INCOME"/>
    <s v="GE2601012867"/>
    <n v="45825"/>
    <s v="NCES INCOME"/>
    <n v="998599"/>
    <s v="NOS"/>
    <n v="1"/>
    <s v="CGST + SGST - 18%"/>
    <n v="61610.16"/>
    <m/>
    <n v="5544.92"/>
    <n v="5544.92"/>
    <n v="72700"/>
  </r>
  <r>
    <x v="0"/>
    <x v="5"/>
    <x v="5"/>
    <n v="75"/>
    <s v="SAKTHI FINANCE LTD"/>
    <s v="33AADCS0656G1ZM"/>
    <s v="B2B"/>
    <s v="NCES INCOME"/>
    <s v="GE2601012868"/>
    <n v="45825"/>
    <s v="NCES INCOME"/>
    <n v="998599"/>
    <s v="NOS"/>
    <n v="1"/>
    <s v="CGST + SGST - 18%"/>
    <n v="8296.6200000000008"/>
    <m/>
    <n v="746.69"/>
    <n v="746.69"/>
    <n v="9790.0000000000018"/>
  </r>
  <r>
    <x v="0"/>
    <x v="5"/>
    <x v="5"/>
    <n v="76"/>
    <s v="ENGINEERED POWER RESOURCES INDIA PRIVATE LIMITED"/>
    <s v="33AACCE2464M2ZL"/>
    <s v="B2B"/>
    <s v="NCES INCOME"/>
    <s v="GE2601012869"/>
    <n v="45825"/>
    <s v="NCES INCOME"/>
    <n v="998599"/>
    <s v="NOS"/>
    <n v="1"/>
    <s v="CGST + SGST - 18%"/>
    <n v="4279.66"/>
    <m/>
    <n v="385.17"/>
    <n v="385.17"/>
    <n v="5050"/>
  </r>
  <r>
    <x v="0"/>
    <x v="5"/>
    <x v="5"/>
    <n v="77"/>
    <s v="SOWMIYA SPINNERS PRIVATE LIMITED"/>
    <s v="33AAICS7558L1ZR"/>
    <s v="B2B"/>
    <s v="NCES INCOME"/>
    <s v="GE2601012870"/>
    <n v="45826"/>
    <s v="NCES INCOME"/>
    <n v="998599"/>
    <s v="NOS"/>
    <n v="1"/>
    <s v="CGST + SGST - 18%"/>
    <n v="99322.04"/>
    <m/>
    <n v="8938.98"/>
    <n v="8938.98"/>
    <n v="117199.99999999999"/>
  </r>
  <r>
    <x v="0"/>
    <x v="5"/>
    <x v="5"/>
    <n v="78"/>
    <s v="KANISHK STEEL INDUSTRIES LIMITED"/>
    <s v="33AABCK2367G1ZS"/>
    <s v="B2B"/>
    <s v="NCES INCOME"/>
    <s v="GE2601012871"/>
    <n v="45826"/>
    <s v="NCES INCOME"/>
    <n v="998599"/>
    <s v="NOS"/>
    <n v="1"/>
    <s v="CGST + SGST - 18%"/>
    <n v="2693898.3"/>
    <m/>
    <n v="242450.85"/>
    <n v="242450.85"/>
    <n v="3178800"/>
  </r>
  <r>
    <x v="0"/>
    <x v="5"/>
    <x v="5"/>
    <n v="79"/>
    <s v="S K METALS INDUSTRIES"/>
    <s v="33ADQFS7867Q1ZT"/>
    <s v="B2B"/>
    <s v="NCES INCOME"/>
    <s v="GE2601012872"/>
    <n v="45827"/>
    <s v="NCES INCOME"/>
    <n v="998599"/>
    <s v="NOS"/>
    <n v="1"/>
    <s v="CGST + SGST - 18%"/>
    <n v="45847.46"/>
    <m/>
    <n v="4126.2700000000004"/>
    <n v="4126.2700000000004"/>
    <n v="54100"/>
  </r>
  <r>
    <x v="0"/>
    <x v="5"/>
    <x v="5"/>
    <n v="80"/>
    <s v="G R T SILVER WARES"/>
    <s v="33AAGFG9726R1ZP"/>
    <s v="B2B"/>
    <s v="NCES INCOME"/>
    <s v="GE2601012873"/>
    <n v="45827"/>
    <s v="NCES INCOME"/>
    <n v="998599"/>
    <s v="NOS"/>
    <n v="1"/>
    <s v="CGST + SGST - 18%"/>
    <n v="45847.46"/>
    <m/>
    <n v="4126.2700000000004"/>
    <n v="4126.2700000000004"/>
    <n v="54100"/>
  </r>
  <r>
    <x v="0"/>
    <x v="5"/>
    <x v="5"/>
    <n v="81"/>
    <s v="CLEAN MAX ENVIRO ENERGY SOLUTIONS PRIVATE LIMITED"/>
    <s v="33AAECC1568J1ZP"/>
    <s v="B2B"/>
    <s v="NCES INCOME"/>
    <s v="GE2601012874"/>
    <n v="45827"/>
    <s v="NCES INCOME"/>
    <n v="998599"/>
    <s v="NOS"/>
    <n v="1"/>
    <s v="CGST + SGST - 18%"/>
    <n v="8296.6200000000008"/>
    <m/>
    <n v="746.69"/>
    <n v="746.69"/>
    <n v="9790.0000000000018"/>
  </r>
  <r>
    <x v="0"/>
    <x v="5"/>
    <x v="5"/>
    <n v="82"/>
    <s v="SURESOFT SYSTEMS PRIVATE LIMITED"/>
    <s v="34AAFCS2608Q1Z1"/>
    <s v="B2B"/>
    <s v="NCES INCOME"/>
    <s v="GE2601012875"/>
    <n v="45827"/>
    <s v="NCES INCOME"/>
    <n v="998599"/>
    <s v="NOS"/>
    <n v="1"/>
    <s v="CGST + SGST - 18%"/>
    <n v="18677.96"/>
    <m/>
    <n v="1681.02"/>
    <n v="1681.02"/>
    <n v="22040"/>
  </r>
  <r>
    <x v="0"/>
    <x v="5"/>
    <x v="5"/>
    <n v="83"/>
    <s v="VAAYU RENEWABLE ENERGY (TAPTI) PRIVATE LIMITED"/>
    <s v="33AADCV7233J1Z9"/>
    <s v="B2B"/>
    <s v="NCES INCOME"/>
    <s v="GE2601012876"/>
    <n v="45827"/>
    <s v="NCES INCOME"/>
    <n v="998599"/>
    <s v="NOS"/>
    <n v="1"/>
    <s v="CGST + SGST - 18%"/>
    <n v="8296.6200000000008"/>
    <m/>
    <n v="746.69"/>
    <n v="746.69"/>
    <n v="9790.0000000000018"/>
  </r>
  <r>
    <x v="0"/>
    <x v="5"/>
    <x v="5"/>
    <n v="84"/>
    <s v="CAPE ELECTRIC PRIVATE LIMITED"/>
    <s v="33AAFCC0665D1Z5"/>
    <s v="B2B"/>
    <s v="NCES INCOME"/>
    <s v="GE2601012877"/>
    <n v="45827"/>
    <s v="NCES INCOME"/>
    <n v="998599"/>
    <s v="NOS"/>
    <n v="1"/>
    <s v="CGST + SGST - 18%"/>
    <n v="45847.46"/>
    <m/>
    <n v="4126.2700000000004"/>
    <n v="4126.2700000000004"/>
    <n v="54100"/>
  </r>
  <r>
    <x v="0"/>
    <x v="5"/>
    <x v="5"/>
    <n v="85"/>
    <s v="M/S.Kandan Solar Power India (P) Ltd"/>
    <s v="33AAKCK6382N1ZX"/>
    <s v="B2B"/>
    <s v="NCES INCOME"/>
    <s v="GE2601012878"/>
    <n v="45827"/>
    <s v="NCES INCOME"/>
    <n v="998599"/>
    <s v="NOS"/>
    <n v="1"/>
    <s v="CGST + SGST - 18%"/>
    <n v="45847.46"/>
    <m/>
    <n v="4126.2700000000004"/>
    <n v="4126.2700000000004"/>
    <n v="54100"/>
  </r>
  <r>
    <x v="0"/>
    <x v="5"/>
    <x v="5"/>
    <n v="86"/>
    <s v="Carbonaire Industries,(P) Ltd"/>
    <s v="33AAACC4731H1Z3"/>
    <s v="B2B"/>
    <s v="NCES INCOME"/>
    <s v="GE2601012879"/>
    <n v="45827"/>
    <s v="NCES INCOME"/>
    <n v="998599"/>
    <s v="NOS"/>
    <n v="1"/>
    <s v="CGST + SGST - 18%"/>
    <n v="8296.69"/>
    <m/>
    <n v="746.69"/>
    <n v="746.69"/>
    <n v="9790.0700000000015"/>
  </r>
  <r>
    <x v="0"/>
    <x v="5"/>
    <x v="5"/>
    <n v="87"/>
    <s v="Espen Clean Energy PVT LTD,"/>
    <s v="33AAGCE7075C1ZU"/>
    <s v="B2B"/>
    <s v="NCES INCOME"/>
    <s v="GE2601012880"/>
    <n v="45827"/>
    <s v="NCES INCOME"/>
    <n v="998599"/>
    <s v="NOS"/>
    <n v="1"/>
    <s v="CGST + SGST - 18%"/>
    <n v="8296.69"/>
    <m/>
    <n v="746.69"/>
    <n v="746.69"/>
    <n v="9790.0700000000015"/>
  </r>
  <r>
    <x v="0"/>
    <x v="5"/>
    <x v="5"/>
    <n v="88"/>
    <s v="Senvion Wind Technology (P) Ltd"/>
    <s v="33AAYCS2844R1ZC"/>
    <s v="B2B"/>
    <s v="NCES INCOME"/>
    <s v="GE2601012881"/>
    <n v="45828"/>
    <s v="NCES INCOME"/>
    <n v="998599"/>
    <s v="NOS"/>
    <n v="1"/>
    <s v="CGST + SGST - 18%"/>
    <n v="1318220.3400000001"/>
    <m/>
    <n v="118639.83"/>
    <n v="118639.83"/>
    <n v="1555500.0000000002"/>
  </r>
  <r>
    <x v="0"/>
    <x v="5"/>
    <x v="5"/>
    <n v="89"/>
    <s v="Nagammal Mills Private Limited,"/>
    <s v="33AAACN6399N1ZV"/>
    <s v="B2B"/>
    <s v="NCES INCOME"/>
    <s v="GE2601012882"/>
    <n v="45829"/>
    <s v="NCES INCOME"/>
    <n v="998599"/>
    <s v="NOS"/>
    <n v="1"/>
    <s v="CGST + SGST - 18%"/>
    <n v="3193813.56"/>
    <m/>
    <n v="287443.21999999997"/>
    <n v="287443.21999999997"/>
    <n v="3768700"/>
  </r>
  <r>
    <x v="0"/>
    <x v="5"/>
    <x v="5"/>
    <n v="90"/>
    <s v="Orange Sorting Machines (INDIA) Pvt Ltd."/>
    <s v="33AAACO7124L1ZH"/>
    <s v="B2B"/>
    <s v="NCES INCOME"/>
    <s v="GE2601012883"/>
    <n v="45829"/>
    <s v="NCES INCOME"/>
    <n v="998599"/>
    <s v="NOS"/>
    <n v="1"/>
    <s v="CGST + SGST - 18%"/>
    <n v="45847.46"/>
    <m/>
    <n v="4126.2700000000004"/>
    <n v="4126.2700000000004"/>
    <n v="54100"/>
  </r>
  <r>
    <x v="0"/>
    <x v="5"/>
    <x v="5"/>
    <n v="91"/>
    <s v="Sowmiya Textiles Private Limited,"/>
    <s v="33AAECS7463C1ZI"/>
    <s v="B2B"/>
    <s v="NCES INCOME"/>
    <s v="GE2601012884"/>
    <n v="45829"/>
    <s v="NCES INCOME"/>
    <n v="998599"/>
    <s v="NOS"/>
    <n v="1"/>
    <s v="CGST + SGST - 18%"/>
    <n v="321440.68"/>
    <m/>
    <n v="28929.66"/>
    <n v="28929.66"/>
    <n v="379299.99999999994"/>
  </r>
  <r>
    <x v="0"/>
    <x v="5"/>
    <x v="5"/>
    <n v="92"/>
    <s v="Vetha Energy Ptivate Limited"/>
    <s v="33AAKCV2387G1Z4"/>
    <s v="B2B"/>
    <s v="NCES INCOME"/>
    <s v="GE2601012885"/>
    <n v="45829"/>
    <s v="NCES INCOME"/>
    <n v="998599"/>
    <s v="NOS"/>
    <n v="1"/>
    <s v="CGST + SGST - 18%"/>
    <n v="72711.86"/>
    <m/>
    <n v="6544.07"/>
    <n v="6544.07"/>
    <n v="85800"/>
  </r>
  <r>
    <x v="0"/>
    <x v="5"/>
    <x v="5"/>
    <n v="93"/>
    <s v="PIONEER JELLICE INDIA PRIVATE LIMITED"/>
    <s v="33AAACP8978M1ZQ"/>
    <s v="B2B"/>
    <s v="NCES INCOME"/>
    <s v="GE2601012886"/>
    <n v="45831"/>
    <s v="NCES INCOME"/>
    <n v="998599"/>
    <s v="NOS"/>
    <n v="1"/>
    <s v="CGST + SGST - 18%"/>
    <n v="16084.74"/>
    <m/>
    <n v="1447.63"/>
    <n v="1447.63"/>
    <n v="18980"/>
  </r>
  <r>
    <x v="0"/>
    <x v="5"/>
    <x v="5"/>
    <n v="94"/>
    <s v="Senthil KM Power LLP,"/>
    <s v="33AFHFS3843P1ZG"/>
    <s v="B2B"/>
    <s v="NCES INCOME"/>
    <s v="GE2601012887"/>
    <n v="45831"/>
    <s v="NCES INCOME"/>
    <n v="998599"/>
    <s v="NOS"/>
    <n v="1"/>
    <s v="CGST + SGST - 18%"/>
    <n v="151355.94"/>
    <m/>
    <n v="13622.03"/>
    <n v="13622.03"/>
    <n v="178600"/>
  </r>
  <r>
    <x v="0"/>
    <x v="5"/>
    <x v="5"/>
    <n v="95"/>
    <s v="SRI VENKATESWARA COTTON YARN MILLS"/>
    <s v="33AABCV0886F1ZF"/>
    <s v="B2B"/>
    <s v="NCES INCOME"/>
    <s v="GE2601012888"/>
    <n v="45832"/>
    <s v="NCES INCOME"/>
    <n v="998599"/>
    <s v="NOS"/>
    <n v="1"/>
    <s v="CGST + SGST - 18%"/>
    <n v="18677.96"/>
    <m/>
    <n v="1681.02"/>
    <n v="1681.02"/>
    <n v="22040"/>
  </r>
  <r>
    <x v="0"/>
    <x v="5"/>
    <x v="5"/>
    <n v="96"/>
    <s v="Opulent Ventures Private Limited"/>
    <s v="33AABCO6776B1ZL"/>
    <s v="B2B"/>
    <s v="NCES INCOME"/>
    <s v="GE2601012889"/>
    <n v="45832"/>
    <s v="NCES INCOME"/>
    <n v="998599"/>
    <s v="NOS"/>
    <n v="1"/>
    <s v="CGST + SGST - 18%"/>
    <n v="4279.66"/>
    <m/>
    <n v="385.17"/>
    <n v="385.17"/>
    <n v="5050"/>
  </r>
  <r>
    <x v="0"/>
    <x v="5"/>
    <x v="5"/>
    <n v="97"/>
    <s v="Opulent Ventures Private Limited"/>
    <s v="33AABCO6776B1ZL"/>
    <s v="B2B"/>
    <s v="NCES INCOME"/>
    <s v="GE2601012890"/>
    <n v="45832"/>
    <s v="NCES INCOME"/>
    <n v="998599"/>
    <s v="NOS"/>
    <n v="1"/>
    <s v="CGST + SGST - 18%"/>
    <n v="45847.46"/>
    <m/>
    <n v="4126.2700000000004"/>
    <n v="4126.2700000000004"/>
    <n v="54100"/>
  </r>
  <r>
    <x v="0"/>
    <x v="5"/>
    <x v="5"/>
    <n v="98"/>
    <s v="Vijayanth Cosmic Power Private Limited"/>
    <s v="33AAHCV3558L1ZX"/>
    <s v="B2B"/>
    <s v="NCES INCOME"/>
    <s v="GE2601012891"/>
    <n v="45832"/>
    <s v="NCES INCOME"/>
    <n v="998599"/>
    <s v="NOS"/>
    <n v="1"/>
    <s v="CGST + SGST - 18%"/>
    <n v="3676271.18"/>
    <m/>
    <n v="330864.40999999997"/>
    <n v="330864.40999999997"/>
    <n v="4338000"/>
  </r>
  <r>
    <x v="0"/>
    <x v="5"/>
    <x v="5"/>
    <n v="99"/>
    <s v="SRI RAMNARAYAN MILLS LTD"/>
    <s v="33AADCS0653D1ZV"/>
    <s v="B2B"/>
    <s v="NCES INCOME"/>
    <s v="GE2601012892"/>
    <n v="45832"/>
    <s v="NCES INCOME"/>
    <n v="998599"/>
    <s v="NOS"/>
    <n v="1"/>
    <s v="CGST + SGST - 18%"/>
    <n v="45847.46"/>
    <m/>
    <n v="4126.2700000000004"/>
    <n v="4126.2700000000004"/>
    <n v="54100"/>
  </r>
  <r>
    <x v="0"/>
    <x v="5"/>
    <x v="5"/>
    <n v="100"/>
    <s v="TRANG ENGINEERING AND CONSTRUCTION PRIVATE LIMITED"/>
    <s v="33AAHCT5295N1ZP"/>
    <s v="B2B"/>
    <s v="NCES INCOME"/>
    <s v="GE2601012893"/>
    <n v="45832"/>
    <s v="NCES INCOME"/>
    <n v="998599"/>
    <s v="NOS"/>
    <n v="1"/>
    <s v="CGST + SGST - 18%"/>
    <n v="8296.6200000000008"/>
    <m/>
    <n v="746.69"/>
    <n v="746.69"/>
    <n v="9790.0000000000018"/>
  </r>
  <r>
    <x v="0"/>
    <x v="5"/>
    <x v="5"/>
    <n v="101"/>
    <s v="SANTHI PROCESSING UNIT PRIVATE LIMITED"/>
    <s v="33AAFCS5469R1ZK"/>
    <s v="B2B"/>
    <s v="NCES INCOME"/>
    <s v="GE2601012894"/>
    <n v="45832"/>
    <s v="NCES INCOME"/>
    <n v="998599"/>
    <s v="NOS"/>
    <n v="1"/>
    <s v="CGST + SGST - 18%"/>
    <n v="8296.6200000000008"/>
    <m/>
    <n v="746.69"/>
    <n v="746.69"/>
    <n v="9790.0000000000018"/>
  </r>
  <r>
    <x v="0"/>
    <x v="5"/>
    <x v="5"/>
    <n v="102"/>
    <s v="JVS EXPORTS"/>
    <s v="33AABFJ2836N1ZA"/>
    <s v="B2B"/>
    <s v="NCES INCOME"/>
    <s v="GE2601012895"/>
    <n v="45832"/>
    <s v="NCES INCOME"/>
    <n v="998599"/>
    <s v="NOS"/>
    <n v="1"/>
    <s v="CGST + SGST - 18%"/>
    <n v="16584.740000000002"/>
    <m/>
    <n v="1492.63"/>
    <n v="1492.63"/>
    <n v="19570.000000000004"/>
  </r>
  <r>
    <x v="0"/>
    <x v="5"/>
    <x v="5"/>
    <n v="103"/>
    <s v="KHIVRAJ MOTORS PRIVATE LIMITED"/>
    <s v="33AAACK2572Q1Z9"/>
    <s v="B2B"/>
    <s v="NCES INCOME"/>
    <s v="GE2601012896"/>
    <n v="45832"/>
    <s v="NCES INCOME"/>
    <n v="998599"/>
    <s v="NOS"/>
    <n v="1"/>
    <s v="CGST + SGST - 18%"/>
    <n v="8296.6200000000008"/>
    <m/>
    <n v="746.69"/>
    <n v="746.69"/>
    <n v="9790.0000000000018"/>
  </r>
  <r>
    <x v="0"/>
    <x v="5"/>
    <x v="5"/>
    <n v="104"/>
    <s v="LUCKY YARN TEX INDIA PRIVATE LIMITED"/>
    <s v="33AABCL2519H1ZV"/>
    <s v="B2B"/>
    <s v="NCES INCOME"/>
    <s v="GE2601012897"/>
    <n v="45832"/>
    <s v="NCES INCOME"/>
    <n v="998599"/>
    <s v="NOS"/>
    <n v="1"/>
    <s v="CGST + SGST - 18%"/>
    <n v="45847.46"/>
    <m/>
    <n v="4126.2700000000004"/>
    <n v="4126.2700000000004"/>
    <n v="54100"/>
  </r>
  <r>
    <x v="0"/>
    <x v="5"/>
    <x v="5"/>
    <n v="105"/>
    <s v="LINKTER ENERGY PRIVATE LIMITED"/>
    <s v="33AAFCL8305D1ZV"/>
    <s v="B2B"/>
    <s v="NCES INCOME"/>
    <s v="GE2601012898"/>
    <n v="45833"/>
    <s v="NCES INCOME"/>
    <n v="998599"/>
    <s v="NOS"/>
    <n v="1"/>
    <s v="CGST + SGST - 18%"/>
    <n v="2694067.8"/>
    <m/>
    <n v="242466.1"/>
    <n v="242466.1"/>
    <n v="3179000"/>
  </r>
  <r>
    <x v="0"/>
    <x v="5"/>
    <x v="5"/>
    <n v="106"/>
    <s v="GRACE INFRASTRUCTURE (P) LTD"/>
    <s v="33AACCG1992N1ZB"/>
    <s v="B2B"/>
    <s v="NCES INCOME"/>
    <s v="GE2601012899"/>
    <n v="45834"/>
    <s v="NCES INCOME"/>
    <n v="998599"/>
    <s v="NOS"/>
    <n v="1"/>
    <s v="CGST + SGST - 18%"/>
    <n v="45847.46"/>
    <m/>
    <n v="4126.2700000000004"/>
    <n v="4126.2700000000004"/>
    <n v="54100"/>
  </r>
  <r>
    <x v="0"/>
    <x v="5"/>
    <x v="5"/>
    <n v="107"/>
    <s v="TRANG ENGINEERING AND CONSTRUCTION PRIVATE LIMITED"/>
    <s v="33AAHCT5295N1ZP"/>
    <s v="B2B"/>
    <s v="NCES INCOME"/>
    <s v="GE2601012900"/>
    <n v="45834"/>
    <s v="NCES INCOME"/>
    <n v="998599"/>
    <s v="NOS"/>
    <n v="1"/>
    <s v="CGST + SGST - 18%"/>
    <n v="4279.66"/>
    <m/>
    <n v="385.17"/>
    <n v="385.17"/>
    <n v="5050"/>
  </r>
  <r>
    <x v="0"/>
    <x v="5"/>
    <x v="5"/>
    <n v="108"/>
    <s v="GRT &amp; SONS (P) LTD"/>
    <s v="33AAACR3582R1ZW"/>
    <s v="B2B"/>
    <s v="NCES INCOME"/>
    <s v="GE2601012901"/>
    <n v="45834"/>
    <s v="NCES INCOME"/>
    <n v="998599"/>
    <s v="NOS"/>
    <n v="1"/>
    <s v="CGST + SGST - 18%"/>
    <n v="18677.96"/>
    <m/>
    <n v="1681.02"/>
    <n v="1681.02"/>
    <n v="22040"/>
  </r>
  <r>
    <x v="0"/>
    <x v="5"/>
    <x v="5"/>
    <n v="109"/>
    <s v=" SHREE SAASTHA GRINDERS "/>
    <s v="33AKGPM9513N2ZR"/>
    <s v="B2B"/>
    <s v="NCES INCOME"/>
    <s v="GE2601012902"/>
    <n v="45834"/>
    <s v="NCES INCOME"/>
    <n v="998599"/>
    <s v="NOS"/>
    <n v="1"/>
    <s v="CGST + SGST - 18%"/>
    <n v="45847.46"/>
    <m/>
    <n v="4126.2700000000004"/>
    <n v="4126.2700000000004"/>
    <n v="54100"/>
  </r>
  <r>
    <x v="0"/>
    <x v="5"/>
    <x v="5"/>
    <n v="110"/>
    <s v="TK POWER PRIVATE LIMITED,"/>
    <s v="33AAJCT3690H1Z5"/>
    <s v="B2B"/>
    <s v="NCES INCOME"/>
    <s v="GE2601012903"/>
    <n v="45834"/>
    <s v="NCES INCOME"/>
    <n v="998599"/>
    <s v="NOS"/>
    <n v="1"/>
    <s v="CGST + SGST - 18%"/>
    <n v="45847.46"/>
    <m/>
    <n v="4126.2700000000004"/>
    <n v="4126.2700000000004"/>
    <n v="54100"/>
  </r>
  <r>
    <x v="0"/>
    <x v="5"/>
    <x v="5"/>
    <n v="111"/>
    <s v="VAAYU RENEWABLE ENERGY (TAPTI) PRIVATE LIMITED"/>
    <s v="33AADCV7233J1Z9"/>
    <s v="B2B"/>
    <s v="NCES INCOME"/>
    <s v="GE2601012904"/>
    <n v="45834"/>
    <s v="NCES INCOME"/>
    <n v="998599"/>
    <s v="NOS"/>
    <n v="1"/>
    <s v="CGST + SGST - 18%"/>
    <n v="45847.46"/>
    <m/>
    <n v="4126.2700000000004"/>
    <n v="4126.2700000000004"/>
    <n v="54100"/>
  </r>
  <r>
    <x v="0"/>
    <x v="5"/>
    <x v="5"/>
    <n v="112"/>
    <s v="SHRI PARVATHAM JEWELLERS"/>
    <s v="33ADQFS4051A1ZC"/>
    <s v="B2B"/>
    <s v="NCES INCOME"/>
    <s v="GE2601012905"/>
    <n v="45834"/>
    <s v="NCES INCOME"/>
    <n v="998599"/>
    <s v="NOS"/>
    <n v="1"/>
    <s v="CGST + SGST - 18%"/>
    <n v="80000"/>
    <m/>
    <n v="7200"/>
    <n v="7200"/>
    <n v="94400"/>
  </r>
  <r>
    <x v="0"/>
    <x v="5"/>
    <x v="5"/>
    <n v="113"/>
    <s v="VETAL TEXTILES &amp; ELECTONICS (P) LTD,INDUSTRIAL ESTATE,COIMBATORE."/>
    <s v="33AAACV6385J1Z1"/>
    <s v="B2B"/>
    <s v="NCES INCOME"/>
    <s v="GE2601012906"/>
    <n v="45834"/>
    <s v="NCES INCOME"/>
    <n v="998599"/>
    <s v="NOS"/>
    <n v="1"/>
    <s v="CGST + SGST - 18%"/>
    <n v="114915.26"/>
    <m/>
    <n v="10342.370000000001"/>
    <n v="10342.370000000001"/>
    <n v="135600"/>
  </r>
  <r>
    <x v="0"/>
    <x v="5"/>
    <x v="5"/>
    <n v="114"/>
    <s v="BLUE WEISS EXPORTS"/>
    <s v="33AARFB6259P1ZP"/>
    <s v="B2B"/>
    <s v="NCES INCOME"/>
    <s v="GE2601012907"/>
    <n v="45834"/>
    <s v="NCES INCOME"/>
    <n v="998599"/>
    <s v="NOS"/>
    <n v="1"/>
    <s v="CGST + SGST - 18%"/>
    <n v="61440.68"/>
    <m/>
    <n v="5529.66"/>
    <n v="5529.66"/>
    <n v="72500"/>
  </r>
  <r>
    <x v="0"/>
    <x v="5"/>
    <x v="5"/>
    <n v="115"/>
    <s v="COSSMO TEX,"/>
    <s v="33AABFC7408B1Z4"/>
    <s v="B2B"/>
    <s v="NCES INCOME"/>
    <s v="GE2601012908"/>
    <n v="45835"/>
    <s v="NCES INCOME"/>
    <n v="998599"/>
    <s v="NOS"/>
    <n v="1"/>
    <s v="CGST + SGST - 18%"/>
    <n v="61440.68"/>
    <m/>
    <n v="5529.66"/>
    <n v="5529.66"/>
    <n v="72500"/>
  </r>
  <r>
    <x v="0"/>
    <x v="5"/>
    <x v="5"/>
    <n v="116"/>
    <s v="CPTICK GARMENTS PRIVATE LIMITED"/>
    <s v="33AADCU3299F1Z9"/>
    <s v="B2B"/>
    <s v="NCES INCOME"/>
    <s v="GE2601012909"/>
    <n v="45835"/>
    <s v="NCES INCOME"/>
    <n v="998599"/>
    <s v="NOS"/>
    <n v="1"/>
    <s v="CGST + SGST - 18%"/>
    <n v="71355.94"/>
    <m/>
    <n v="6422.03"/>
    <n v="6422.03"/>
    <n v="84200"/>
  </r>
  <r>
    <x v="0"/>
    <x v="5"/>
    <x v="5"/>
    <n v="117"/>
    <s v="GOVERNMENT COLLEGE OF ENGINEERING"/>
    <s v="33MRIG00739E1D3"/>
    <s v="B2B"/>
    <s v="NCES INCOME"/>
    <s v="GE2601012910"/>
    <n v="45838"/>
    <s v="NCES INCOME"/>
    <n v="998599"/>
    <s v="NOS"/>
    <n v="1"/>
    <s v="CGST + SGST - 18%"/>
    <n v="11864.4"/>
    <m/>
    <n v="1067.8"/>
    <n v="1067.8"/>
    <n v="13999.999999999998"/>
  </r>
  <r>
    <x v="0"/>
    <x v="5"/>
    <x v="5"/>
    <n v="118"/>
    <s v="Prakash Silks &amp; Sarees PVT Ltd."/>
    <s v="33AAHCP5774A1ZK"/>
    <s v="B2B"/>
    <s v="NCES INCOME"/>
    <s v="GE2601012911"/>
    <n v="45838"/>
    <s v="NCES INCOME"/>
    <n v="998599"/>
    <s v="NOS"/>
    <n v="1"/>
    <s v="CGST + SGST - 18%"/>
    <n v="8296.6200000000008"/>
    <m/>
    <n v="746.69"/>
    <n v="746.69"/>
    <n v="9790.0000000000018"/>
  </r>
  <r>
    <x v="0"/>
    <x v="5"/>
    <x v="5"/>
    <n v="119"/>
    <s v="Prakash Silks &amp; Sarees PVT Ltd."/>
    <s v="33AAHCP5774A1ZK"/>
    <s v="B2B"/>
    <s v="NCES INCOME"/>
    <s v="GE2601012912"/>
    <n v="45838"/>
    <s v="NCES INCOME"/>
    <n v="998599"/>
    <s v="NOS"/>
    <n v="1"/>
    <s v="CGST + SGST - 18%"/>
    <n v="8296.6200000000008"/>
    <m/>
    <n v="746.69"/>
    <n v="746.69"/>
    <n v="9790.0000000000018"/>
  </r>
  <r>
    <x v="0"/>
    <x v="5"/>
    <x v="5"/>
    <n v="120"/>
    <s v="Prakash Silks &amp; Sarees PVT Ltd."/>
    <s v="33AAHCP5774A1ZK"/>
    <s v="B2B"/>
    <s v="NCES INCOME"/>
    <s v="GE2601012913"/>
    <n v="45838"/>
    <s v="NCES INCOME"/>
    <n v="998599"/>
    <s v="NOS"/>
    <n v="1"/>
    <s v="CGST + SGST - 18%"/>
    <n v="8296.6200000000008"/>
    <m/>
    <n v="746.69"/>
    <n v="746.69"/>
    <n v="9790.0000000000018"/>
  </r>
  <r>
    <x v="0"/>
    <x v="5"/>
    <x v="5"/>
    <n v="121"/>
    <s v="Babu Sarees Private Limited"/>
    <s v="33AAFCB0382A1ZE"/>
    <s v="B2B"/>
    <s v="NCES INCOME"/>
    <s v="GE2601012914"/>
    <n v="45838"/>
    <s v="NCES INCOME"/>
    <n v="998599"/>
    <s v="NOS"/>
    <n v="1"/>
    <s v="CGST + SGST - 18%"/>
    <n v="8296.6200000000008"/>
    <m/>
    <n v="746.69"/>
    <n v="746.69"/>
    <n v="9790.0000000000018"/>
  </r>
  <r>
    <x v="0"/>
    <x v="5"/>
    <x v="5"/>
    <n v="122"/>
    <s v="Babu Sarees Private Limited"/>
    <s v="33AAFCB0382A1ZE"/>
    <s v="B2B"/>
    <s v="NCES INCOME"/>
    <s v="GE2601012915"/>
    <n v="45838"/>
    <s v="NCES INCOME"/>
    <n v="998599"/>
    <s v="NOS"/>
    <n v="1"/>
    <s v="CGST + SGST - 18%"/>
    <n v="8296.6200000000008"/>
    <m/>
    <n v="746.69"/>
    <n v="746.69"/>
    <n v="9790.0000000000018"/>
  </r>
  <r>
    <x v="0"/>
    <x v="5"/>
    <x v="5"/>
    <n v="123"/>
    <s v="Babu Sarees Private Limited"/>
    <s v="33AAFCB0382A1ZE"/>
    <s v="B2B"/>
    <s v="NCES INCOME"/>
    <s v="GE2601012916"/>
    <n v="45838"/>
    <s v="NCES INCOME"/>
    <n v="998599"/>
    <s v="NOS"/>
    <n v="1"/>
    <s v="CGST + SGST - 18%"/>
    <n v="8296.6200000000008"/>
    <m/>
    <n v="746.69"/>
    <n v="746.69"/>
    <n v="9790.0000000000018"/>
  </r>
  <r>
    <x v="0"/>
    <x v="5"/>
    <x v="5"/>
    <n v="124"/>
    <s v="TRANG ENGINEERING AND CONSTRUCTION PRIVATE LIMITED"/>
    <s v="33AAHCT5295N1ZP"/>
    <s v="B2B"/>
    <s v="NCES INCOME"/>
    <s v="GE2601012917"/>
    <n v="45838"/>
    <s v="NCES INCOME"/>
    <n v="998599"/>
    <s v="NOS"/>
    <n v="1"/>
    <s v="CGST + SGST - 18%"/>
    <n v="4279.66"/>
    <m/>
    <n v="385.17"/>
    <n v="385.17"/>
    <n v="5050"/>
  </r>
  <r>
    <x v="0"/>
    <x v="6"/>
    <x v="6"/>
    <n v="125"/>
    <s v="CRI PUMPS PRIVATE LIMITED"/>
    <s v="33AAACC9497N1Z1"/>
    <s v="B2B"/>
    <s v="OTHER SERVICE INCOME"/>
    <s v="GE2602014490"/>
    <n v="45810"/>
    <s v="R &amp; D TESTING FEES"/>
    <n v="998599"/>
    <s v="NOS"/>
    <n v="1"/>
    <s v="CGST + SGST - 18%"/>
    <n v="235440"/>
    <m/>
    <n v="21189.599999999999"/>
    <n v="21189.599999999999"/>
    <n v="277819.2"/>
  </r>
  <r>
    <x v="0"/>
    <x v="6"/>
    <x v="6"/>
    <n v="126"/>
    <s v="SONAL VYAPAR PRIVATE LIMITED"/>
    <s v="33AABCS0297D1ZP"/>
    <s v="B2B"/>
    <s v="OTHER SERVICE INCOME"/>
    <s v="GE2602014491"/>
    <n v="45810"/>
    <s v="R &amp; D TESTING FEES"/>
    <n v="998599"/>
    <s v="NOS"/>
    <n v="1"/>
    <s v="CGST + SGST - 18%"/>
    <n v="725852"/>
    <m/>
    <n v="65326.68"/>
    <n v="65326.68"/>
    <n v="856505.3600000001"/>
  </r>
  <r>
    <x v="0"/>
    <x v="6"/>
    <x v="6"/>
    <n v="127"/>
    <s v="SHRI LALLI SOLARS PRIVATE LIMITED"/>
    <s v="33ABNCS4029C1ZJ"/>
    <s v="B2B"/>
    <s v="OTHER SERVICE INCOME"/>
    <s v="GE2602014492"/>
    <n v="45811"/>
    <s v="R &amp; D TESTING FEES"/>
    <n v="998599"/>
    <s v="NOS"/>
    <n v="1"/>
    <s v="CGST + SGST - 18%"/>
    <n v="347429"/>
    <m/>
    <n v="31268.61"/>
    <n v="31268.61"/>
    <n v="409966.22"/>
  </r>
  <r>
    <x v="0"/>
    <x v="6"/>
    <x v="6"/>
    <n v="128"/>
    <s v="Alaya Solar Green Energy Pvt. Ltd.,"/>
    <s v="33ABCCA6286A1Z1"/>
    <s v="B2B"/>
    <s v="OTHER SERVICE INCOME"/>
    <s v="GE2602014493"/>
    <n v="45817"/>
    <s v="R &amp; D TESTING FEES"/>
    <n v="998599"/>
    <s v="NOS"/>
    <n v="1"/>
    <s v="CGST + SGST - 18%"/>
    <n v="3601481"/>
    <m/>
    <n v="324133.28999999998"/>
    <n v="324133.28999999998"/>
    <n v="4249747.58"/>
  </r>
  <r>
    <x v="0"/>
    <x v="6"/>
    <x v="6"/>
    <n v="129"/>
    <s v="Resurgence Solarize Urja Private Limited"/>
    <s v="33AAMCR1387G1Z8"/>
    <s v="B2B"/>
    <s v="OTHER SERVICE INCOME"/>
    <s v="GE2602014494"/>
    <n v="45821"/>
    <s v="R &amp; D TESTING FEES"/>
    <n v="998599"/>
    <s v="NOS"/>
    <n v="1"/>
    <s v="CGST + SGST - 18%"/>
    <n v="690821"/>
    <m/>
    <n v="62173.89"/>
    <n v="62173.89"/>
    <n v="815168.78"/>
  </r>
  <r>
    <x v="0"/>
    <x v="6"/>
    <x v="6"/>
    <n v="130"/>
    <s v="THENPANDIAN ENERGY INNOVATIONS PRIVATE LIMITED"/>
    <s v="33AAKCT2125Q1Z1"/>
    <s v="B2B"/>
    <s v="OTHER SERVICE INCOME"/>
    <s v="GE2602014495"/>
    <n v="45825"/>
    <s v="R &amp; D TESTING FEES"/>
    <n v="998599"/>
    <s v="NOS"/>
    <n v="1"/>
    <s v="CGST + SGST - 18%"/>
    <n v="363733"/>
    <m/>
    <n v="32735.97"/>
    <n v="32735.97"/>
    <n v="429204.93999999994"/>
  </r>
  <r>
    <x v="0"/>
    <x v="6"/>
    <x v="6"/>
    <n v="131"/>
    <s v="YAKSHI RENEWABLES LLP"/>
    <s v="33AADFY3729K1ZX"/>
    <s v="B2B"/>
    <s v="OTHER SERVICE INCOME"/>
    <s v="GE2602014496"/>
    <n v="45828"/>
    <s v="R &amp; D TESTING FEES"/>
    <n v="998599"/>
    <s v="NOS"/>
    <n v="1"/>
    <s v="CGST + SGST - 18%"/>
    <n v="72390"/>
    <m/>
    <n v="6515.1"/>
    <n v="6515.1"/>
    <n v="85420.200000000012"/>
  </r>
  <r>
    <x v="0"/>
    <x v="6"/>
    <x v="6"/>
    <n v="132"/>
    <s v="IG GREEN ENERGY LLP"/>
    <s v="33AAKFI2524D1ZU"/>
    <s v="B2B"/>
    <s v="OTHER SERVICE INCOME"/>
    <s v="GE2602014497"/>
    <n v="45828"/>
    <s v="R &amp; D TESTING FEES"/>
    <n v="998599"/>
    <s v="NOS"/>
    <n v="1"/>
    <s v="CGST + SGST - 18%"/>
    <n v="84698"/>
    <m/>
    <n v="7622.82"/>
    <n v="7622.82"/>
    <n v="99943.640000000014"/>
  </r>
  <r>
    <x v="0"/>
    <x v="6"/>
    <x v="6"/>
    <n v="133"/>
    <s v="PIXEL CLEAN ENERGY  PRIVATE LIMITED"/>
    <s v="33AAOCP2125N1Z7"/>
    <s v="B2B"/>
    <s v="OTHER SERVICE INCOME"/>
    <s v="GE2602014498"/>
    <n v="45832"/>
    <s v="R &amp; D TESTING FEES"/>
    <n v="998599"/>
    <s v="NOS"/>
    <n v="1"/>
    <s v="CGST + SGST - 18%"/>
    <n v="286821"/>
    <m/>
    <n v="25813.89"/>
    <n v="25813.89"/>
    <n v="338448.78"/>
  </r>
  <r>
    <x v="0"/>
    <x v="6"/>
    <x v="6"/>
    <n v="134"/>
    <s v="NAVEE GREEN ENERGY LLP"/>
    <s v="33AAWFN0164A1ZJ"/>
    <s v="B2B"/>
    <s v="OTHER SERVICE INCOME"/>
    <s v="GE2602014499"/>
    <n v="45833"/>
    <s v="R &amp; D TESTING FEES"/>
    <n v="998599"/>
    <s v="NOS"/>
    <n v="1"/>
    <s v="CGST + SGST - 18%"/>
    <n v="1277784"/>
    <m/>
    <n v="115000.56"/>
    <n v="115000.56"/>
    <n v="1507785.12"/>
  </r>
  <r>
    <x v="0"/>
    <x v="6"/>
    <x v="6"/>
    <n v="135"/>
    <s v="RAZACK TRADING COMPANY"/>
    <s v="33AAAFR5307B1ZW"/>
    <s v="B2B"/>
    <s v="OTHER SERVICE INCOME"/>
    <s v="GE2602014500"/>
    <n v="45834"/>
    <s v="R &amp; D TESTING FEES"/>
    <n v="998599"/>
    <s v="NOS"/>
    <n v="1"/>
    <s v="CGST + SGST - 18%"/>
    <n v="1311498"/>
    <m/>
    <n v="118034.82"/>
    <n v="118034.82"/>
    <n v="1547567.6400000001"/>
  </r>
  <r>
    <x v="0"/>
    <x v="6"/>
    <x v="6"/>
    <n v="136"/>
    <s v="SUNTHEE TEXTILES"/>
    <s v="33ACEPV4561D1ZP"/>
    <s v="B2B"/>
    <s v="OTHER SERVICE INCOME"/>
    <s v="GE2602014501"/>
    <n v="45834"/>
    <s v="R &amp; D TESTING FEES"/>
    <n v="998599"/>
    <s v="NOS"/>
    <n v="1"/>
    <s v="CGST + SGST - 18%"/>
    <n v="64035"/>
    <m/>
    <n v="5763.15"/>
    <n v="5763.15"/>
    <n v="75561.299999999988"/>
  </r>
  <r>
    <x v="0"/>
    <x v="6"/>
    <x v="6"/>
    <n v="137"/>
    <s v="S  TRADERS"/>
    <s v="33ACHFS7618F1Z2"/>
    <s v="B2B"/>
    <s v="OTHER SERVICE INCOME"/>
    <s v="GE2602014502"/>
    <n v="45838"/>
    <s v="R &amp; D TESTING FEES"/>
    <n v="998599"/>
    <s v="NOS"/>
    <n v="1"/>
    <s v="CGST + SGST - 18%"/>
    <n v="1861943"/>
    <m/>
    <n v="167574.87"/>
    <n v="167574.87"/>
    <n v="2197092.7400000002"/>
  </r>
  <r>
    <x v="0"/>
    <x v="7"/>
    <x v="7"/>
    <n v="153"/>
    <s v="Amplus Theta Energy Pvt. Ltd.,"/>
    <s v="33AAZCA5337N1ZZ"/>
    <s v="B2B"/>
    <s v="NCES INCOME"/>
    <s v="GE215026352494"/>
    <n v="45810"/>
    <s v="NCES INCOME"/>
    <n v="998599"/>
    <s v="NOS"/>
    <n v="1"/>
    <s v="CGST + SGST - 18%"/>
    <n v="36650"/>
    <m/>
    <n v="3298.5"/>
    <n v="3298.5"/>
    <n v="43247"/>
  </r>
  <r>
    <x v="0"/>
    <x v="7"/>
    <x v="7"/>
    <n v="154"/>
    <s v="Amplus Theta Energy Pvt. Ltd.,"/>
    <s v="33AAZCA5337N1ZZ"/>
    <s v="B2B"/>
    <s v="NCES INCOME"/>
    <s v="GE215026362495"/>
    <n v="45810"/>
    <s v="NCES INCOME"/>
    <n v="998599"/>
    <s v="NOS"/>
    <n v="1"/>
    <s v="CGST + SGST - 18%"/>
    <n v="73300"/>
    <m/>
    <n v="6597"/>
    <n v="6597"/>
    <n v="86494"/>
  </r>
  <r>
    <x v="0"/>
    <x v="7"/>
    <x v="7"/>
    <n v="155"/>
    <s v="Amplus Sunbeat Pvt. Ltd.,"/>
    <s v="33AAZCA5337N1ZZ"/>
    <s v="B2B"/>
    <s v="NCES INCOME"/>
    <s v="GE215026372496"/>
    <n v="45810"/>
    <s v="NCES INCOME"/>
    <n v="998599"/>
    <s v="NOS"/>
    <n v="1"/>
    <s v="CGST + SGST - 18%"/>
    <n v="36650"/>
    <m/>
    <n v="3298.5"/>
    <n v="3298.5"/>
    <n v="43247"/>
  </r>
  <r>
    <x v="0"/>
    <x v="7"/>
    <x v="7"/>
    <n v="156"/>
    <s v="Amplus Sunbeat Pvt. Ltd.,"/>
    <s v="33AAZCA5337N1ZZ"/>
    <s v="B2B"/>
    <s v="NCES INCOME"/>
    <s v="GE215026382497"/>
    <n v="45810"/>
    <s v="NCES INCOME"/>
    <n v="998599"/>
    <s v="NOS"/>
    <n v="1"/>
    <s v="CGST + SGST - 18%"/>
    <n v="73300"/>
    <m/>
    <n v="6597"/>
    <n v="6597"/>
    <n v="86494"/>
  </r>
  <r>
    <x v="0"/>
    <x v="7"/>
    <x v="7"/>
    <n v="157"/>
    <s v="First Energy 10Pvt. Ltd.,"/>
    <s v="27AAFCF8704Q1Z0"/>
    <s v="B2B"/>
    <s v="NCES INCOME"/>
    <s v="GE215026392498"/>
    <n v="45810"/>
    <s v="NCES INCOME"/>
    <n v="998599"/>
    <s v="NOS"/>
    <n v="1"/>
    <s v="CGST + SGST - 18%"/>
    <n v="36650"/>
    <n v="6597"/>
    <m/>
    <m/>
    <n v="36650"/>
  </r>
  <r>
    <x v="0"/>
    <x v="7"/>
    <x v="7"/>
    <n v="158"/>
    <s v="First Energy 10Pvt. Ltd.,"/>
    <s v="27AAFCF8704Q1Z0"/>
    <s v="B2B"/>
    <s v="NCES INCOME"/>
    <s v="GE215026402499"/>
    <n v="45810"/>
    <s v="NCES INCOME"/>
    <n v="998599"/>
    <s v="NOS"/>
    <n v="1"/>
    <s v="CGST + SGST - 18%"/>
    <n v="73300"/>
    <n v="13194"/>
    <m/>
    <m/>
    <n v="73300"/>
  </r>
  <r>
    <x v="0"/>
    <x v="7"/>
    <x v="7"/>
    <n v="159"/>
    <s v="First Energy 10Pvt. Ltd.,"/>
    <s v="27AAFCF8704Q1Z0"/>
    <s v="B2B"/>
    <s v="NCES INCOME"/>
    <s v="GE215026412500"/>
    <n v="45810"/>
    <s v="NCES INCOME"/>
    <n v="998599"/>
    <s v="NOS"/>
    <n v="1"/>
    <s v="CGST + SGST - 18%"/>
    <n v="36650"/>
    <n v="6597"/>
    <m/>
    <m/>
    <n v="36650"/>
  </r>
  <r>
    <x v="0"/>
    <x v="7"/>
    <x v="7"/>
    <n v="160"/>
    <s v="First Energy 10Pvt. Ltd.,"/>
    <s v="27AAFCF8704Q1Z0"/>
    <s v="B2B"/>
    <s v="NCES INCOME"/>
    <s v="GE215026422501"/>
    <n v="45810"/>
    <s v="NCES INCOME"/>
    <n v="998599"/>
    <s v="NOS"/>
    <n v="1"/>
    <s v="CGST + SGST - 18%"/>
    <n v="73300"/>
    <n v="13194"/>
    <m/>
    <m/>
    <n v="73300"/>
  </r>
  <r>
    <x v="0"/>
    <x v="7"/>
    <x v="7"/>
    <n v="161"/>
    <s v="First Energy 10Pvt. Ltd.,"/>
    <s v="27AAFCF8704Q1Z0"/>
    <s v="B2B"/>
    <s v="NCES INCOME"/>
    <s v="GE215026432502"/>
    <n v="45810"/>
    <s v="NCES INCOME"/>
    <n v="998599"/>
    <s v="NOS"/>
    <n v="1"/>
    <s v="CGST + SGST - 18%"/>
    <n v="36650"/>
    <n v="6597"/>
    <m/>
    <m/>
    <n v="36650"/>
  </r>
  <r>
    <x v="0"/>
    <x v="7"/>
    <x v="7"/>
    <n v="162"/>
    <s v="First Energy 10Pvt. Ltd.,"/>
    <s v="27AAFCF8704Q1Z0"/>
    <s v="B2B"/>
    <s v="NCES INCOME"/>
    <s v="GE215026442503"/>
    <n v="45810"/>
    <s v="NCES INCOME"/>
    <n v="998599"/>
    <s v="NOS"/>
    <n v="1"/>
    <s v="CGST + SGST - 18%"/>
    <n v="36650"/>
    <n v="6597"/>
    <m/>
    <m/>
    <n v="36650"/>
  </r>
  <r>
    <x v="0"/>
    <x v="7"/>
    <x v="7"/>
    <n v="163"/>
    <s v="First Energy 10Pvt. Ltd.,"/>
    <s v="27AAFCF8704Q1Z0"/>
    <s v="B2B"/>
    <s v="NCES INCOME"/>
    <s v="GE215026452504"/>
    <n v="45810"/>
    <s v="NCES INCOME"/>
    <n v="998599"/>
    <s v="NOS"/>
    <n v="1"/>
    <s v="CGST + SGST - 18%"/>
    <n v="73300"/>
    <n v="13194"/>
    <m/>
    <m/>
    <n v="73300"/>
  </r>
  <r>
    <x v="0"/>
    <x v="7"/>
    <x v="7"/>
    <n v="164"/>
    <s v="First Energy 10Pvt. Ltd.,"/>
    <s v="27AAFCF8704Q1Z0"/>
    <s v="B2B"/>
    <s v="NCES INCOME"/>
    <s v="GE215026462505"/>
    <n v="45810"/>
    <s v="NCES INCOME"/>
    <n v="998599"/>
    <s v="NOS"/>
    <n v="1"/>
    <s v="CGST + SGST - 18%"/>
    <n v="73300"/>
    <n v="13194"/>
    <m/>
    <m/>
    <n v="73300"/>
  </r>
  <r>
    <x v="0"/>
    <x v="7"/>
    <x v="7"/>
    <n v="165"/>
    <s v="Green Shoot Energy Pvt. Ltd.,"/>
    <s v="33AALCG7749N1ZV"/>
    <s v="B2B"/>
    <s v="NCES INCOME"/>
    <s v="GE215026472506"/>
    <n v="45810"/>
    <s v="NCES INCOME"/>
    <n v="998599"/>
    <s v="NOS"/>
    <n v="1"/>
    <s v="CGST + SGST - 18%"/>
    <n v="25000"/>
    <m/>
    <n v="2250"/>
    <n v="2250"/>
    <n v="29500"/>
  </r>
  <r>
    <x v="0"/>
    <x v="7"/>
    <x v="7"/>
    <n v="166"/>
    <s v="JD Raj Energy Pvt. Ltd.,"/>
    <s v="33AAECJ1495M1ZA"/>
    <s v="B2B"/>
    <s v="NCES INCOME"/>
    <s v="GE215026482507"/>
    <n v="45810"/>
    <s v="NCES INCOME"/>
    <n v="998599"/>
    <s v="NOS"/>
    <n v="1"/>
    <s v="CGST + SGST - 18%"/>
    <n v="25000"/>
    <m/>
    <n v="2250"/>
    <n v="2250"/>
    <n v="29500"/>
  </r>
  <r>
    <x v="0"/>
    <x v="7"/>
    <x v="7"/>
    <n v="167"/>
    <s v="Saral Enterprises"/>
    <s v="33AEDFS8101H1ZA"/>
    <s v="B2B"/>
    <s v="NCES INCOME"/>
    <s v="GE215026492508"/>
    <n v="45810"/>
    <s v="NCES INCOME"/>
    <n v="998599"/>
    <s v="NOS"/>
    <n v="1"/>
    <s v="CGST + SGST - 18%"/>
    <n v="74900"/>
    <m/>
    <n v="6741"/>
    <n v="6741"/>
    <n v="88382"/>
  </r>
  <r>
    <x v="0"/>
    <x v="7"/>
    <x v="7"/>
    <n v="168"/>
    <s v="Saral Enterprises"/>
    <s v="33AEDFS8101H1ZA"/>
    <s v="B2B"/>
    <s v="NCES INCOME"/>
    <s v="GE215026502509"/>
    <n v="45810"/>
    <s v="NCES INCOME"/>
    <n v="998599"/>
    <s v="NOS"/>
    <n v="1"/>
    <s v="CGST + SGST - 18%"/>
    <n v="100000"/>
    <m/>
    <n v="9000"/>
    <n v="9000"/>
    <n v="118000"/>
  </r>
  <r>
    <x v="0"/>
    <x v="7"/>
    <x v="7"/>
    <n v="169"/>
    <s v="The Peria Karamalai Tea &amp; Produce Co Ltd.,"/>
    <s v="33ABLFR0626D1ZJ"/>
    <s v="B2B"/>
    <s v="NCES INCOME"/>
    <s v="GE215026512510"/>
    <n v="45810"/>
    <s v="NCES INCOME"/>
    <n v="998599"/>
    <s v="NOS"/>
    <n v="1"/>
    <s v="CGST + SGST - 18%"/>
    <n v="74900"/>
    <m/>
    <n v="6741"/>
    <n v="6741"/>
    <n v="88382"/>
  </r>
  <r>
    <x v="0"/>
    <x v="7"/>
    <x v="7"/>
    <n v="170"/>
    <s v="The Peria Karamalai Tea &amp; Produce Co Ltd.,"/>
    <s v="33AAACT7928H1Z9"/>
    <s v="B2B"/>
    <s v="NCES INCOME"/>
    <s v="GE215026522511"/>
    <n v="45810"/>
    <s v="NCES INCOME"/>
    <n v="998599"/>
    <s v="NOS"/>
    <n v="1"/>
    <s v="CGST + SGST - 18%"/>
    <n v="100000"/>
    <m/>
    <n v="9000"/>
    <n v="9000"/>
    <n v="118000"/>
  </r>
  <r>
    <x v="0"/>
    <x v="7"/>
    <x v="7"/>
    <n v="171"/>
    <s v="Brooks Enviro Engineering Pvt. Ltd.,"/>
    <s v="33AAKCB2629M1ZI"/>
    <s v="B2B"/>
    <s v="NCES INCOME"/>
    <s v="GE215026532512"/>
    <n v="45811"/>
    <s v="NCES INCOME"/>
    <n v="998599"/>
    <s v="NOS"/>
    <n v="1"/>
    <s v="CGST + SGST - 18%"/>
    <n v="74900"/>
    <m/>
    <n v="6741"/>
    <n v="6741"/>
    <n v="88382"/>
  </r>
  <r>
    <x v="0"/>
    <x v="7"/>
    <x v="7"/>
    <n v="172"/>
    <s v="Tata Power Renewble Energy Ltd.,"/>
    <s v="33AABCI7118M1ZI"/>
    <s v="B2B"/>
    <s v="NCES INCOME"/>
    <s v="GE215026542513"/>
    <n v="45811"/>
    <s v="NCES INCOME"/>
    <n v="998599"/>
    <s v="NOS"/>
    <n v="1"/>
    <s v="CGST + SGST - 18%"/>
    <n v="36650"/>
    <m/>
    <n v="3298.5"/>
    <n v="3298.5"/>
    <n v="43247"/>
  </r>
  <r>
    <x v="0"/>
    <x v="7"/>
    <x v="7"/>
    <n v="173"/>
    <s v="Tata Power Renewble Energy Ltd.,"/>
    <s v="33AABCI7118M1ZI"/>
    <s v="B2B"/>
    <s v="NCES INCOME"/>
    <s v="GE215026552514"/>
    <n v="45811"/>
    <s v="NCES INCOME"/>
    <n v="998599"/>
    <s v="NOS"/>
    <n v="1"/>
    <s v="CGST + SGST - 18%"/>
    <n v="73300"/>
    <m/>
    <n v="6597"/>
    <n v="6597"/>
    <n v="86494"/>
  </r>
  <r>
    <x v="0"/>
    <x v="7"/>
    <x v="7"/>
    <n v="174"/>
    <s v="Tata Power Renewble Energy Ltd.,"/>
    <s v="33AABCI7118M1ZI"/>
    <s v="B2B"/>
    <s v="NCES INCOME"/>
    <s v="GE215026562515"/>
    <n v="45811"/>
    <s v="NCES INCOME"/>
    <n v="998599"/>
    <s v="NOS"/>
    <n v="1"/>
    <s v="CGST + SGST - 18%"/>
    <n v="36650"/>
    <m/>
    <n v="3298.5"/>
    <n v="3298.5"/>
    <n v="43247"/>
  </r>
  <r>
    <x v="0"/>
    <x v="7"/>
    <x v="7"/>
    <n v="175"/>
    <s v="Tata Power Renewble Energy Ltd.,"/>
    <s v="33AABCI7118M1ZI"/>
    <s v="B2B"/>
    <s v="NCES INCOME"/>
    <s v="GE215026572516"/>
    <n v="45811"/>
    <s v="NCES INCOME"/>
    <n v="998599"/>
    <s v="NOS"/>
    <n v="1"/>
    <s v="CGST + SGST - 18%"/>
    <n v="73300"/>
    <m/>
    <n v="6597"/>
    <n v="6597"/>
    <n v="86494"/>
  </r>
  <r>
    <x v="0"/>
    <x v="7"/>
    <x v="7"/>
    <n v="176"/>
    <s v="Tata Power Renewble Energy Ltd.,"/>
    <s v="33AABCI7118M1ZI"/>
    <s v="B2B"/>
    <s v="NCES INCOME"/>
    <s v="GE215026582517"/>
    <n v="45811"/>
    <s v="NCES INCOME"/>
    <n v="998599"/>
    <s v="NOS"/>
    <n v="1"/>
    <s v="CGST + SGST - 18%"/>
    <n v="36650"/>
    <m/>
    <n v="3298.5"/>
    <n v="3298.5"/>
    <n v="43247"/>
  </r>
  <r>
    <x v="0"/>
    <x v="7"/>
    <x v="7"/>
    <n v="177"/>
    <s v="Tata Power Renewble Energy Ltd.,"/>
    <s v="33AABCI7118M1ZI"/>
    <s v="B2B"/>
    <s v="NCES INCOME"/>
    <s v="GE215026592518"/>
    <n v="45811"/>
    <s v="NCES INCOME"/>
    <n v="998599"/>
    <s v="NOS"/>
    <n v="1"/>
    <s v="CGST + SGST - 18%"/>
    <n v="73300"/>
    <m/>
    <n v="6597"/>
    <n v="6597"/>
    <n v="86494"/>
  </r>
  <r>
    <x v="0"/>
    <x v="7"/>
    <x v="7"/>
    <n v="178"/>
    <s v="Tata Power Renewble Energy Ltd.,"/>
    <s v="33AABCI7118M1ZI"/>
    <s v="B2B"/>
    <s v="NCES INCOME"/>
    <s v="GE215026602519"/>
    <n v="45811"/>
    <s v="NCES INCOME"/>
    <n v="998599"/>
    <s v="NOS"/>
    <n v="1"/>
    <s v="CGST + SGST - 18%"/>
    <n v="36650"/>
    <m/>
    <n v="3298.5"/>
    <n v="3298.5"/>
    <n v="43247"/>
  </r>
  <r>
    <x v="0"/>
    <x v="7"/>
    <x v="7"/>
    <n v="179"/>
    <s v="Tata Power Renewble Energy Ltd.,"/>
    <s v="33AABCI7118M1ZI"/>
    <s v="B2B"/>
    <s v="NCES INCOME"/>
    <s v="GE215026612520"/>
    <n v="45811"/>
    <s v="NCES INCOME"/>
    <n v="998599"/>
    <s v="NOS"/>
    <n v="1"/>
    <s v="CGST + SGST - 18%"/>
    <n v="73300"/>
    <m/>
    <n v="6597"/>
    <n v="6597"/>
    <n v="86494"/>
  </r>
  <r>
    <x v="0"/>
    <x v="7"/>
    <x v="7"/>
    <n v="180"/>
    <s v="Tata Power Renewble Energy Ltd.,"/>
    <s v="33AABCI7118M1ZI"/>
    <s v="B2B"/>
    <s v="NCES INCOME"/>
    <s v="GE215026622521"/>
    <n v="45811"/>
    <s v="NCES INCOME"/>
    <n v="998599"/>
    <s v="NOS"/>
    <n v="1"/>
    <s v="CGST + SGST - 18%"/>
    <n v="36650"/>
    <m/>
    <n v="3298.5"/>
    <n v="3298.5"/>
    <n v="43247"/>
  </r>
  <r>
    <x v="0"/>
    <x v="7"/>
    <x v="7"/>
    <n v="181"/>
    <s v="Tata Power Renewble Energy Ltd.,"/>
    <s v="33AABCI7118M1ZI"/>
    <s v="B2B"/>
    <s v="NCES INCOME"/>
    <s v="GE215026632522"/>
    <n v="45811"/>
    <s v="NCES INCOME"/>
    <n v="998599"/>
    <s v="NOS"/>
    <n v="1"/>
    <s v="CGST + SGST - 18%"/>
    <n v="73300"/>
    <m/>
    <n v="6597"/>
    <n v="6597"/>
    <n v="86494"/>
  </r>
  <r>
    <x v="0"/>
    <x v="7"/>
    <x v="7"/>
    <n v="182"/>
    <s v="Tata Power Renewble Energy Ltd.,"/>
    <s v="33AABCI7118M1ZI"/>
    <s v="B2B"/>
    <s v="NCES INCOME"/>
    <s v="GE215026642523"/>
    <n v="45811"/>
    <s v="NCES INCOME"/>
    <n v="998599"/>
    <s v="NOS"/>
    <n v="1"/>
    <s v="CGST + SGST - 18%"/>
    <n v="36650"/>
    <m/>
    <n v="3298.5"/>
    <n v="3298.5"/>
    <n v="43247"/>
  </r>
  <r>
    <x v="0"/>
    <x v="7"/>
    <x v="7"/>
    <n v="183"/>
    <s v="Tata Power Renewble Energy Ltd.,"/>
    <s v="33AABCI7118M1ZI"/>
    <s v="B2B"/>
    <s v="NCES INCOME"/>
    <s v="GE215026652524"/>
    <n v="45811"/>
    <s v="NCES INCOME"/>
    <n v="998599"/>
    <s v="NOS"/>
    <n v="1"/>
    <s v="CGST + SGST - 18%"/>
    <n v="73300"/>
    <m/>
    <n v="6597"/>
    <n v="6597"/>
    <n v="86494"/>
  </r>
  <r>
    <x v="0"/>
    <x v="7"/>
    <x v="7"/>
    <n v="184"/>
    <s v="Eskegie Reclaims Pvt.Ltd.,"/>
    <s v="33AACCE8056D1ZX"/>
    <s v="B2B"/>
    <s v="NCES INCOME"/>
    <s v="GE215026662525"/>
    <n v="45811"/>
    <s v="NCES INCOME"/>
    <n v="998599"/>
    <s v="NOS"/>
    <n v="1"/>
    <s v="CGST + SGST - 18%"/>
    <n v="100000"/>
    <m/>
    <n v="9000"/>
    <n v="9000"/>
    <n v="118000"/>
  </r>
  <r>
    <x v="0"/>
    <x v="7"/>
    <x v="7"/>
    <n v="185"/>
    <s v="Eskegie Reclaims Pvt.Ltd.,"/>
    <s v="33AACCE8056D1ZX"/>
    <s v="B2B"/>
    <s v="NCES INCOME"/>
    <s v="GE215026672526"/>
    <n v="45811"/>
    <s v="NCES INCOME"/>
    <n v="998599"/>
    <s v="NOS"/>
    <n v="1"/>
    <s v="CGST + SGST - 18%"/>
    <n v="74900"/>
    <m/>
    <n v="6741"/>
    <n v="6741"/>
    <n v="88382"/>
  </r>
  <r>
    <x v="0"/>
    <x v="7"/>
    <x v="7"/>
    <n v="186"/>
    <s v="Motherland Green Energy Pvt. Ltd.,"/>
    <s v="33AASCM0246P1Z0"/>
    <s v="B2B"/>
    <s v="NCES INCOME"/>
    <s v="GE215026682527"/>
    <n v="45811"/>
    <s v="NCES INCOME"/>
    <n v="998599"/>
    <s v="NOS"/>
    <n v="1"/>
    <s v="CGST + SGST - 18%"/>
    <n v="214230"/>
    <m/>
    <n v="19280.7"/>
    <n v="19280.7"/>
    <n v="252791.40000000002"/>
  </r>
  <r>
    <x v="0"/>
    <x v="7"/>
    <x v="7"/>
    <n v="187"/>
    <s v="Motherland Green Energy Pvt. Ltd.,"/>
    <s v="33AASCM0246P1Z0"/>
    <s v="B2B"/>
    <s v="NCES INCOME"/>
    <s v="GE215026692528"/>
    <n v="45811"/>
    <s v="NCES INCOME"/>
    <n v="998599"/>
    <s v="NOS"/>
    <n v="1"/>
    <s v="CGST + SGST - 18%"/>
    <n v="214230"/>
    <m/>
    <n v="19280.7"/>
    <n v="19280.7"/>
    <n v="252791.40000000002"/>
  </r>
  <r>
    <x v="0"/>
    <x v="7"/>
    <x v="7"/>
    <n v="188"/>
    <s v="First Energy 10 Pvt. Ltd.,"/>
    <s v="27AAFCF8704Q1Z0"/>
    <s v="B2B"/>
    <s v="NCES INCOME"/>
    <s v="GE215026702529"/>
    <n v="45813"/>
    <s v="NCES INCOME"/>
    <n v="998599"/>
    <s v="NOS"/>
    <n v="1"/>
    <s v="CGST + SGST - 18%"/>
    <n v="36650"/>
    <n v="6597"/>
    <m/>
    <m/>
    <n v="36650"/>
  </r>
  <r>
    <x v="0"/>
    <x v="7"/>
    <x v="7"/>
    <n v="189"/>
    <s v="First Energy 10 Pvt. Ltd.,"/>
    <s v="27AAFCF8704Q1Z0"/>
    <s v="B2B"/>
    <s v="NCES INCOME"/>
    <s v="GE215026712530"/>
    <n v="45813"/>
    <s v="NCES INCOME"/>
    <n v="998599"/>
    <s v="NOS"/>
    <n v="1"/>
    <s v="CGST + SGST - 18%"/>
    <n v="73300"/>
    <n v="13194"/>
    <m/>
    <m/>
    <n v="73300"/>
  </r>
  <r>
    <x v="0"/>
    <x v="7"/>
    <x v="7"/>
    <n v="190"/>
    <s v="Progen Renewables Ltd.,"/>
    <s v="33AAJCP5895L1ZP"/>
    <s v="B2B"/>
    <s v="NCES INCOME"/>
    <s v="GE215026722531"/>
    <n v="45813"/>
    <s v="NCES INCOME"/>
    <n v="998599"/>
    <s v="NOS"/>
    <n v="1"/>
    <s v="CGST + SGST - 18%"/>
    <n v="74900"/>
    <m/>
    <n v="6741"/>
    <n v="6741"/>
    <n v="88382"/>
  </r>
  <r>
    <x v="0"/>
    <x v="7"/>
    <x v="7"/>
    <n v="191"/>
    <s v="Progen Renewables Ltd.,"/>
    <s v="33AAJCP5895L1ZP"/>
    <s v="B2B"/>
    <s v="NCES INCOME"/>
    <s v="GE215026732532"/>
    <n v="45813"/>
    <s v="NCES INCOME"/>
    <n v="998599"/>
    <s v="NOS"/>
    <n v="1"/>
    <s v="CGST + SGST - 18%"/>
    <n v="100000"/>
    <m/>
    <n v="9000"/>
    <n v="9000"/>
    <n v="118000"/>
  </r>
  <r>
    <x v="0"/>
    <x v="7"/>
    <x v="7"/>
    <n v="192"/>
    <s v="Bannari Amman Food Products Pvt. Ltd.,"/>
    <s v="33AADCK4545Q1Z5"/>
    <s v="B2B"/>
    <s v="NCES INCOME"/>
    <s v="GE215026742533"/>
    <n v="45813"/>
    <s v="NCES INCOME"/>
    <n v="998599"/>
    <s v="NOS"/>
    <n v="1"/>
    <s v="CGST + SGST - 18%"/>
    <n v="32145"/>
    <m/>
    <n v="2893.0499999999997"/>
    <n v="2893.0499999999997"/>
    <n v="37931.100000000006"/>
  </r>
  <r>
    <x v="0"/>
    <x v="7"/>
    <x v="7"/>
    <n v="193"/>
    <s v="First Energy 10 Pvt. Ltd.,"/>
    <s v="27AAFCF8704Q1Z0"/>
    <s v="B2B"/>
    <s v="NCES INCOME"/>
    <s v="GE215026752534"/>
    <n v="45813"/>
    <s v="NCES INCOME"/>
    <n v="998599"/>
    <s v="NOS"/>
    <n v="1"/>
    <s v="CGST + SGST - 18%"/>
    <n v="36650"/>
    <n v="6597"/>
    <m/>
    <m/>
    <n v="36650"/>
  </r>
  <r>
    <x v="0"/>
    <x v="7"/>
    <x v="7"/>
    <n v="194"/>
    <s v="First Energy 10 Pvt. Ltd.,"/>
    <s v="27AAFCF8704Q1Z0"/>
    <s v="B2B"/>
    <s v="NCES INCOME"/>
    <s v="GE215026762535"/>
    <n v="45813"/>
    <s v="NCES INCOME"/>
    <n v="998599"/>
    <s v="NOS"/>
    <n v="1"/>
    <s v="CGST + SGST - 18%"/>
    <n v="73300"/>
    <n v="13194"/>
    <m/>
    <m/>
    <n v="73300"/>
  </r>
  <r>
    <x v="0"/>
    <x v="7"/>
    <x v="7"/>
    <n v="195"/>
    <s v="JSP Green Wind 1 Pvt. Ltd.,"/>
    <s v="07AAFCJ9753M1ZV"/>
    <s v="B2B"/>
    <s v="NCES INCOME"/>
    <s v="GE215026772536"/>
    <n v="45813"/>
    <s v="NCES INCOME"/>
    <n v="998599"/>
    <s v="NOS"/>
    <n v="1"/>
    <s v="CGST + SGST - 18%"/>
    <n v="36650"/>
    <n v="6597"/>
    <m/>
    <m/>
    <n v="36650"/>
  </r>
  <r>
    <x v="0"/>
    <x v="7"/>
    <x v="7"/>
    <n v="196"/>
    <s v="JSP Green Wind 1 Pvt. Ltd.,"/>
    <s v="07AAFCJ9753M1ZV"/>
    <s v="B2B"/>
    <s v="NCES INCOME"/>
    <s v="GE215026782537"/>
    <n v="45813"/>
    <s v="NCES INCOME"/>
    <n v="998599"/>
    <s v="NOS"/>
    <n v="1"/>
    <s v="CGST + SGST - 18%"/>
    <n v="73300"/>
    <n v="13194"/>
    <m/>
    <m/>
    <n v="73300"/>
  </r>
  <r>
    <x v="0"/>
    <x v="7"/>
    <x v="7"/>
    <n v="197"/>
    <s v="JSP Green Wind 1 Pvt. Ltd.,"/>
    <s v="07AAFCJ9753M1ZV"/>
    <s v="B2B"/>
    <s v="NCES INCOME"/>
    <s v="GE215026792538"/>
    <n v="45813"/>
    <s v="NCES INCOME"/>
    <n v="998599"/>
    <s v="NOS"/>
    <n v="1"/>
    <s v="CGST + SGST - 18%"/>
    <n v="36650"/>
    <n v="6597"/>
    <m/>
    <m/>
    <n v="36650"/>
  </r>
  <r>
    <x v="0"/>
    <x v="7"/>
    <x v="7"/>
    <n v="198"/>
    <s v="JSP Green Wind 1 Pvt. Ltd.,"/>
    <s v="07AAFCJ9753M1ZV"/>
    <s v="B2B"/>
    <s v="NCES INCOME"/>
    <s v="GE215026802539"/>
    <n v="45813"/>
    <s v="NCES INCOME"/>
    <n v="998599"/>
    <s v="NOS"/>
    <n v="1"/>
    <s v="CGST + SGST - 18%"/>
    <n v="73300"/>
    <n v="13194"/>
    <m/>
    <m/>
    <n v="73300"/>
  </r>
  <r>
    <x v="0"/>
    <x v="7"/>
    <x v="7"/>
    <n v="199"/>
    <s v="Sivasakthi Spinners"/>
    <s v="33AALFS4127R1ZN"/>
    <s v="B2B"/>
    <s v="NCES INCOME"/>
    <s v="GE215026812540"/>
    <n v="45813"/>
    <s v="NCES INCOME"/>
    <n v="998599"/>
    <s v="NOS"/>
    <n v="1"/>
    <s v="CGST + SGST - 18%"/>
    <n v="74900"/>
    <m/>
    <n v="6741"/>
    <n v="6741"/>
    <n v="88382"/>
  </r>
  <r>
    <x v="0"/>
    <x v="7"/>
    <x v="7"/>
    <n v="200"/>
    <s v="Sivasakthi Spinners"/>
    <s v="33AALFS4127R1ZN"/>
    <s v="B2B"/>
    <s v="NCES INCOME"/>
    <s v="GE215026822541"/>
    <n v="45813"/>
    <s v="NCES INCOME"/>
    <n v="998599"/>
    <s v="NOS"/>
    <n v="1"/>
    <s v="CGST + SGST - 18%"/>
    <n v="100000"/>
    <m/>
    <n v="9000"/>
    <n v="9000"/>
    <n v="118000"/>
  </r>
  <r>
    <x v="0"/>
    <x v="7"/>
    <x v="7"/>
    <n v="201"/>
    <s v="Angeboren Renewables Pvt. Ltd.,"/>
    <s v="33AAZCA1751A1ZW"/>
    <s v="B2B"/>
    <s v="NCES INCOME"/>
    <s v="GE215026832542"/>
    <n v="45813"/>
    <s v="NCES INCOME"/>
    <n v="998599"/>
    <s v="NOS"/>
    <n v="1"/>
    <s v="CGST + SGST - 18%"/>
    <n v="36650"/>
    <m/>
    <n v="3298.5"/>
    <n v="3298.5"/>
    <n v="43247"/>
  </r>
  <r>
    <x v="0"/>
    <x v="7"/>
    <x v="7"/>
    <n v="202"/>
    <s v="Angeboren Renewables Pvt. Ltd.,"/>
    <s v="33AAZCA1751A1ZW"/>
    <s v="B2B"/>
    <s v="NCES INCOME"/>
    <s v="GE215026842543"/>
    <n v="45813"/>
    <s v="NCES INCOME"/>
    <n v="998599"/>
    <s v="NOS"/>
    <n v="1"/>
    <s v="CGST + SGST - 18%"/>
    <n v="73300"/>
    <m/>
    <n v="6597"/>
    <n v="6597"/>
    <n v="86494"/>
  </r>
  <r>
    <x v="0"/>
    <x v="7"/>
    <x v="7"/>
    <n v="203"/>
    <s v="Athivinayakar Wires Pvt.Ltd.,"/>
    <s v="33AACCA2293G1Z0"/>
    <s v="B2B"/>
    <s v="NCES INCOME"/>
    <s v="GE215026852544"/>
    <n v="45814"/>
    <s v="NCES INCOME"/>
    <n v="998599"/>
    <s v="NOS"/>
    <n v="1"/>
    <s v="CGST + SGST - 18%"/>
    <n v="36650"/>
    <m/>
    <n v="3298.5"/>
    <n v="3298.5"/>
    <n v="43247"/>
  </r>
  <r>
    <x v="0"/>
    <x v="7"/>
    <x v="7"/>
    <n v="204"/>
    <s v="Athivinayakar Wires Pvt.Ltd.,"/>
    <s v="33AACCA2293G1Z0"/>
    <s v="B2B"/>
    <s v="NCES INCOME"/>
    <s v="GE215026862545"/>
    <n v="45814"/>
    <s v="NCES INCOME"/>
    <n v="998599"/>
    <s v="NOS"/>
    <n v="1"/>
    <s v="CGST + SGST - 18%"/>
    <n v="73300"/>
    <m/>
    <n v="6597"/>
    <n v="6597"/>
    <n v="86494"/>
  </r>
  <r>
    <x v="0"/>
    <x v="7"/>
    <x v="7"/>
    <n v="205"/>
    <s v="Athivinayakar Wires Pvt.Ltd.,"/>
    <s v="33AACCA2293G1Z0"/>
    <s v="B2B"/>
    <s v="NCES INCOME"/>
    <s v="GE215026872546"/>
    <n v="45814"/>
    <s v="NCES INCOME"/>
    <n v="998599"/>
    <s v="NOS"/>
    <n v="1"/>
    <s v="CGST + SGST - 18%"/>
    <n v="2250000"/>
    <m/>
    <n v="202500"/>
    <n v="202500"/>
    <n v="2655000"/>
  </r>
  <r>
    <x v="0"/>
    <x v="7"/>
    <x v="7"/>
    <n v="206"/>
    <s v="Jaiwin Green Energy Pvt. Ltd.,"/>
    <s v="33AAGCJ2212A1ZG"/>
    <s v="B2B"/>
    <s v="NCES INCOME"/>
    <s v="GE215026882547"/>
    <n v="45814"/>
    <s v="NCES INCOME"/>
    <n v="998599"/>
    <s v="NOS"/>
    <n v="1"/>
    <s v="CGST + SGST - 18%"/>
    <n v="36650"/>
    <m/>
    <n v="3298.5"/>
    <n v="3298.5"/>
    <n v="43247"/>
  </r>
  <r>
    <x v="0"/>
    <x v="7"/>
    <x v="7"/>
    <n v="207"/>
    <s v="Jaiwin Green Energy Pvt. Ltd.,"/>
    <s v="33AAGCJ2212A1ZG"/>
    <s v="B2B"/>
    <s v="NCES INCOME"/>
    <s v="GE215026892548"/>
    <n v="45814"/>
    <s v="NCES INCOME"/>
    <n v="998599"/>
    <s v="NOS"/>
    <n v="1"/>
    <s v="CGST + SGST - 18%"/>
    <n v="73300"/>
    <m/>
    <n v="6597"/>
    <n v="6597"/>
    <n v="86494"/>
  </r>
  <r>
    <x v="0"/>
    <x v="7"/>
    <x v="7"/>
    <n v="208"/>
    <s v="Jaiwin Green Energy Pvt. Ltd.,"/>
    <s v="33AAGCJ2212A1ZG"/>
    <s v="B2B"/>
    <s v="NCES INCOME"/>
    <s v="GE215026902549"/>
    <n v="45814"/>
    <s v="NCES INCOME"/>
    <n v="998599"/>
    <s v="NOS"/>
    <n v="1"/>
    <s v="CGST + SGST - 18%"/>
    <n v="675000"/>
    <m/>
    <n v="60750"/>
    <n v="60750"/>
    <n v="796500"/>
  </r>
  <r>
    <x v="0"/>
    <x v="7"/>
    <x v="7"/>
    <n v="209"/>
    <s v="Jaiwin Green Energy Pvt. Ltd.,"/>
    <s v="33AAGCJ2212A1ZG"/>
    <s v="B2B"/>
    <s v="NCES INCOME"/>
    <s v="GE215026912550"/>
    <n v="45814"/>
    <s v="NCES INCOME"/>
    <n v="998599"/>
    <s v="NOS"/>
    <n v="1"/>
    <s v="CGST + SGST - 18%"/>
    <n v="36650"/>
    <m/>
    <n v="3298.5"/>
    <n v="3298.5"/>
    <n v="43247"/>
  </r>
  <r>
    <x v="0"/>
    <x v="7"/>
    <x v="7"/>
    <n v="210"/>
    <s v="Jaiwin Green Energy Pvt. Ltd.,"/>
    <s v="33AAGCJ2212A1ZG"/>
    <s v="B2B"/>
    <s v="NCES INCOME"/>
    <s v="GE215026922551"/>
    <n v="45814"/>
    <s v="NCES INCOME"/>
    <n v="998599"/>
    <s v="NOS"/>
    <n v="1"/>
    <s v="CGST + SGST - 18%"/>
    <n v="73300"/>
    <m/>
    <n v="6597"/>
    <n v="6597"/>
    <n v="86494"/>
  </r>
  <r>
    <x v="0"/>
    <x v="7"/>
    <x v="7"/>
    <n v="211"/>
    <s v="Jaiwin Green Energy Pvt. Ltd.,"/>
    <s v="33AAGCJ2212A1ZG"/>
    <s v="B2B"/>
    <s v="NCES INCOME"/>
    <s v="GE215026932552"/>
    <n v="45814"/>
    <s v="NCES INCOME"/>
    <n v="998599"/>
    <s v="NOS"/>
    <n v="1"/>
    <s v="CGST + SGST - 18%"/>
    <n v="675000"/>
    <m/>
    <n v="60750"/>
    <n v="60750"/>
    <n v="796500"/>
  </r>
  <r>
    <x v="0"/>
    <x v="7"/>
    <x v="7"/>
    <n v="212"/>
    <s v="Jaiwin Green Energy Pvt. Ltd.,"/>
    <s v="33AAGCJ2212A1ZG"/>
    <s v="B2B"/>
    <s v="NCES INCOME"/>
    <s v="GE215026942553"/>
    <n v="45814"/>
    <s v="NCES INCOME"/>
    <n v="998599"/>
    <s v="NOS"/>
    <n v="1"/>
    <s v="CGST + SGST - 18%"/>
    <n v="36650"/>
    <m/>
    <n v="3298.5"/>
    <n v="3298.5"/>
    <n v="43247"/>
  </r>
  <r>
    <x v="0"/>
    <x v="7"/>
    <x v="7"/>
    <n v="213"/>
    <s v="Jaiwin Green Energy Pvt. Ltd.,"/>
    <s v="33AAGCJ2212A1ZG"/>
    <s v="B2B"/>
    <s v="NCES INCOME"/>
    <s v="GE215026952554"/>
    <n v="45814"/>
    <s v="NCES INCOME"/>
    <n v="998599"/>
    <s v="NOS"/>
    <n v="1"/>
    <s v="CGST + SGST - 18%"/>
    <n v="73300"/>
    <m/>
    <n v="6597"/>
    <n v="6597"/>
    <n v="86494"/>
  </r>
  <r>
    <x v="0"/>
    <x v="7"/>
    <x v="7"/>
    <n v="214"/>
    <s v="Jaiwin Green Energy Pvt. Ltd.,"/>
    <s v="33AAGCJ2212A1ZG"/>
    <s v="B2B"/>
    <s v="NCES INCOME"/>
    <s v="GE215026962555"/>
    <n v="45814"/>
    <s v="NCES INCOME"/>
    <n v="998599"/>
    <s v="NOS"/>
    <n v="1"/>
    <s v="CGST + SGST - 18%"/>
    <n v="2250000"/>
    <m/>
    <n v="202500"/>
    <n v="202500"/>
    <n v="2655000"/>
  </r>
  <r>
    <x v="0"/>
    <x v="7"/>
    <x v="7"/>
    <n v="215"/>
    <s v="Jaiwin Green Energy Pvt. Ltd.,"/>
    <s v="33AAGCJ2212A1ZG"/>
    <s v="B2B"/>
    <s v="NCES INCOME"/>
    <s v="GE215026972556"/>
    <n v="45814"/>
    <s v="NCES INCOME"/>
    <n v="998599"/>
    <s v="NOS"/>
    <n v="1"/>
    <s v="CGST + SGST - 18%"/>
    <n v="36650"/>
    <m/>
    <n v="3298.5"/>
    <n v="3298.5"/>
    <n v="43247"/>
  </r>
  <r>
    <x v="0"/>
    <x v="7"/>
    <x v="7"/>
    <n v="216"/>
    <s v="Jaiwin Green Energy Pvt. Ltd.,"/>
    <s v="33AAGCJ2212A1ZG"/>
    <s v="B2B"/>
    <s v="NCES INCOME"/>
    <s v="GE215026982557"/>
    <n v="45814"/>
    <s v="NCES INCOME"/>
    <n v="998599"/>
    <s v="NOS"/>
    <n v="1"/>
    <s v="CGST + SGST - 18%"/>
    <n v="73300"/>
    <m/>
    <n v="6597"/>
    <n v="6597"/>
    <n v="86494"/>
  </r>
  <r>
    <x v="0"/>
    <x v="7"/>
    <x v="7"/>
    <n v="217"/>
    <s v="Jaiwin Green Energy Pvt. Ltd.,"/>
    <s v="33AAGCJ2212A1ZG"/>
    <s v="B2B"/>
    <s v="NCES INCOME"/>
    <s v="GE215026992558"/>
    <n v="45814"/>
    <s v="NCES INCOME"/>
    <n v="998599"/>
    <s v="NOS"/>
    <n v="1"/>
    <s v="CGST + SGST - 18%"/>
    <n v="2250000"/>
    <m/>
    <n v="202500"/>
    <n v="202500"/>
    <n v="2655000"/>
  </r>
  <r>
    <x v="0"/>
    <x v="7"/>
    <x v="7"/>
    <n v="218"/>
    <s v="Kaveri Yarnd and Fabrics Ltd.,"/>
    <s v="33AAACK6030H1ZZ"/>
    <s v="B2B"/>
    <s v="NCES INCOME"/>
    <s v="GE215027002559"/>
    <n v="45814"/>
    <s v="NCES INCOME"/>
    <n v="998599"/>
    <s v="NOS"/>
    <n v="1"/>
    <s v="CGST + SGST - 18%"/>
    <n v="36650"/>
    <m/>
    <n v="3298.5"/>
    <n v="3298.5"/>
    <n v="43247"/>
  </r>
  <r>
    <x v="0"/>
    <x v="7"/>
    <x v="7"/>
    <n v="219"/>
    <s v="Kaveri Yarnd and Fabrics Ltd.,"/>
    <s v="33AAACK6030H1ZZ"/>
    <s v="B2B"/>
    <s v="NCES INCOME"/>
    <s v="GE215027012560"/>
    <n v="45814"/>
    <s v="NCES INCOME"/>
    <n v="998599"/>
    <s v="NOS"/>
    <n v="1"/>
    <s v="CGST + SGST - 18%"/>
    <n v="73300"/>
    <m/>
    <n v="6597"/>
    <n v="6597"/>
    <n v="86494"/>
  </r>
  <r>
    <x v="0"/>
    <x v="7"/>
    <x v="7"/>
    <n v="220"/>
    <s v="Kaveri Yarnd and Fabrics Ltd.,"/>
    <s v="33AAACK6030H1ZZ"/>
    <s v="B2B"/>
    <s v="NCES INCOME"/>
    <s v="GE215027022561"/>
    <n v="45814"/>
    <s v="NCES INCOME"/>
    <n v="998599"/>
    <s v="NOS"/>
    <n v="1"/>
    <s v="CGST + SGST - 18%"/>
    <n v="2250000"/>
    <m/>
    <n v="202500"/>
    <n v="202500"/>
    <n v="2655000"/>
  </r>
  <r>
    <x v="0"/>
    <x v="7"/>
    <x v="7"/>
    <n v="221"/>
    <s v="Kaveri Yarnd and Fabrics Ltd.,"/>
    <s v="33AAACK6030H1ZZ"/>
    <s v="B2B"/>
    <s v="NCES INCOME"/>
    <s v="GE215027032562"/>
    <n v="45814"/>
    <s v="NCES INCOME"/>
    <n v="998599"/>
    <s v="NOS"/>
    <n v="1"/>
    <s v="CGST + SGST - 18%"/>
    <n v="36650"/>
    <m/>
    <n v="3298.5"/>
    <n v="3298.5"/>
    <n v="43247"/>
  </r>
  <r>
    <x v="0"/>
    <x v="7"/>
    <x v="7"/>
    <n v="222"/>
    <s v="Kaveri Yarnd and Fabrics Ltd.,"/>
    <s v="33AAACK6030H1ZZ"/>
    <s v="B2B"/>
    <s v="NCES INCOME"/>
    <s v="GE215027042563"/>
    <n v="45814"/>
    <s v="NCES INCOME"/>
    <n v="998599"/>
    <s v="NOS"/>
    <n v="1"/>
    <s v="CGST + SGST - 18%"/>
    <n v="73300"/>
    <m/>
    <n v="6597"/>
    <n v="6597"/>
    <n v="86494"/>
  </r>
  <r>
    <x v="0"/>
    <x v="7"/>
    <x v="7"/>
    <n v="223"/>
    <s v="Kaveri Yarnd and Fabrics Ltd.,"/>
    <s v="33AAACK6030H1ZZ"/>
    <s v="B2B"/>
    <s v="NCES INCOME"/>
    <s v="GE215027052564"/>
    <n v="45814"/>
    <s v="NCES INCOME"/>
    <n v="998599"/>
    <s v="NOS"/>
    <n v="1"/>
    <s v="CGST + SGST - 18%"/>
    <n v="2250000"/>
    <m/>
    <n v="202500"/>
    <n v="202500"/>
    <n v="2655000"/>
  </r>
  <r>
    <x v="0"/>
    <x v="7"/>
    <x v="7"/>
    <n v="224"/>
    <s v="MMB Food Products Pvt.Ltd.,"/>
    <s v="33AARCM7353G1Z6"/>
    <s v="B2B"/>
    <s v="NCES INCOME"/>
    <s v="GE215027062565"/>
    <n v="45814"/>
    <s v="NCES INCOME"/>
    <n v="998599"/>
    <s v="NOS"/>
    <n v="1"/>
    <s v="CGST + SGST - 18%"/>
    <n v="36650"/>
    <m/>
    <n v="3298.5"/>
    <n v="3298.5"/>
    <n v="43247"/>
  </r>
  <r>
    <x v="0"/>
    <x v="7"/>
    <x v="7"/>
    <n v="225"/>
    <s v="MMB Food Products Pvt.Ltd.,"/>
    <s v="33AARCM7353G1Z6"/>
    <s v="B2B"/>
    <s v="NCES INCOME"/>
    <s v="GE215027072566"/>
    <n v="45814"/>
    <s v="NCES INCOME"/>
    <n v="998599"/>
    <s v="NOS"/>
    <n v="1"/>
    <s v="CGST + SGST - 18%"/>
    <n v="73300"/>
    <m/>
    <n v="6597"/>
    <n v="6597"/>
    <n v="86494"/>
  </r>
  <r>
    <x v="0"/>
    <x v="7"/>
    <x v="7"/>
    <n v="226"/>
    <s v="MMB Food Products Pvt.Ltd.,"/>
    <s v="33AARCM7353G1Z6"/>
    <s v="B2B"/>
    <s v="NCES INCOME"/>
    <s v="GE215027082567"/>
    <n v="45814"/>
    <s v="NCES INCOME"/>
    <n v="998599"/>
    <s v="NOS"/>
    <n v="1"/>
    <s v="CGST + SGST - 18%"/>
    <n v="675000"/>
    <m/>
    <n v="60750"/>
    <n v="60750"/>
    <n v="796500"/>
  </r>
  <r>
    <x v="0"/>
    <x v="7"/>
    <x v="7"/>
    <n v="227"/>
    <s v="Eniyan Green Powers Pvt. Ltd.,"/>
    <s v="33AAICE2635A1Z8"/>
    <s v="B2B"/>
    <s v="NCES INCOME"/>
    <s v="GE215027092568"/>
    <n v="45814"/>
    <s v="NCES INCOME"/>
    <n v="998599"/>
    <s v="NOS"/>
    <n v="1"/>
    <s v="CGST + SGST - 18%"/>
    <n v="74900"/>
    <m/>
    <n v="6741"/>
    <n v="6741"/>
    <n v="88382"/>
  </r>
  <r>
    <x v="0"/>
    <x v="7"/>
    <x v="7"/>
    <n v="228"/>
    <s v="Eniyan Green Powers Pvt. Ltd.,"/>
    <s v="33AAICE2635A1Z8"/>
    <s v="B2B"/>
    <s v="NCES INCOME"/>
    <s v="GE215027102569"/>
    <n v="45814"/>
    <s v="NCES INCOME"/>
    <n v="998599"/>
    <s v="NOS"/>
    <n v="1"/>
    <s v="CGST + SGST - 18%"/>
    <n v="100000"/>
    <m/>
    <n v="9000"/>
    <n v="9000"/>
    <n v="118000"/>
  </r>
  <r>
    <x v="0"/>
    <x v="7"/>
    <x v="7"/>
    <n v="229"/>
    <s v="AKHR Solar Energy Pvt. Ltd.,"/>
    <s v="33AAHCH5154J1ZJ"/>
    <s v="B2B"/>
    <s v="NCES INCOME"/>
    <s v="GE215027112570"/>
    <n v="45817"/>
    <s v="NCES INCOME"/>
    <n v="998599"/>
    <s v="NOS"/>
    <n v="1"/>
    <s v="CGST + SGST - 18%"/>
    <n v="74900"/>
    <m/>
    <n v="6741"/>
    <n v="6741"/>
    <n v="88382"/>
  </r>
  <r>
    <x v="0"/>
    <x v="7"/>
    <x v="7"/>
    <n v="230"/>
    <s v="AKHR Solar Energy Pvt. Ltd.,"/>
    <s v="33AAHCH5154J1ZJ"/>
    <s v="B2B"/>
    <s v="NCES INCOME"/>
    <s v="GE215027122571"/>
    <n v="45817"/>
    <s v="NCES INCOME"/>
    <n v="998599"/>
    <s v="NOS"/>
    <n v="1"/>
    <s v="CGST + SGST - 18%"/>
    <n v="100000"/>
    <m/>
    <n v="9000"/>
    <n v="9000"/>
    <n v="118000"/>
  </r>
  <r>
    <x v="0"/>
    <x v="7"/>
    <x v="7"/>
    <n v="231"/>
    <s v="Yaazh Green Energy Pvt.Ltd.,"/>
    <s v="33AACCY0039J1ZH"/>
    <s v="B2B"/>
    <s v="NCES INCOME"/>
    <s v="GE215027132572"/>
    <n v="45817"/>
    <s v="NCES INCOME"/>
    <n v="998599"/>
    <s v="NOS"/>
    <n v="1"/>
    <s v="CGST + SGST - 18%"/>
    <n v="100000"/>
    <m/>
    <n v="9000"/>
    <n v="9000"/>
    <n v="118000"/>
  </r>
  <r>
    <x v="0"/>
    <x v="7"/>
    <x v="7"/>
    <n v="232"/>
    <s v="Yaazh Green Energy Pvt.Ltd.,"/>
    <s v="33AACCY0039J1ZH"/>
    <s v="B2B"/>
    <s v="NCES INCOME"/>
    <s v="GE215027142573"/>
    <n v="45817"/>
    <s v="NCES INCOME"/>
    <n v="998599"/>
    <s v="NOS"/>
    <n v="1"/>
    <s v="CGST + SGST - 18%"/>
    <n v="74900"/>
    <m/>
    <n v="6741"/>
    <n v="6741"/>
    <n v="88382"/>
  </r>
  <r>
    <x v="0"/>
    <x v="7"/>
    <x v="7"/>
    <n v="233"/>
    <s v="Jayakrishna Processus Pvt. Ltd.,"/>
    <s v="33AAGCJ3080L1ZH"/>
    <s v="B2B"/>
    <s v="NCES INCOME"/>
    <s v="GE215027152574"/>
    <n v="45817"/>
    <s v="NCES INCOME"/>
    <n v="998599"/>
    <s v="NOS"/>
    <n v="1"/>
    <s v="CGST + SGST - 18%"/>
    <n v="36650"/>
    <m/>
    <n v="3298.5"/>
    <n v="3298.5"/>
    <n v="43247"/>
  </r>
  <r>
    <x v="0"/>
    <x v="7"/>
    <x v="7"/>
    <n v="234"/>
    <s v="Jayakrishna Processus Pvt. Ltd.,"/>
    <s v="33AAGCJ3080L1ZH"/>
    <s v="B2B"/>
    <s v="NCES INCOME"/>
    <s v="GE215027162575"/>
    <n v="45817"/>
    <s v="NCES INCOME"/>
    <n v="998599"/>
    <s v="NOS"/>
    <n v="1"/>
    <s v="CGST + SGST - 18%"/>
    <n v="73300"/>
    <m/>
    <n v="6597"/>
    <n v="6597"/>
    <n v="86494"/>
  </r>
  <r>
    <x v="0"/>
    <x v="7"/>
    <x v="7"/>
    <n v="235"/>
    <s v="Jayakrishna Processus Pvt. Ltd.,"/>
    <s v="33AAGCJ3080L1ZH"/>
    <s v="B2B"/>
    <s v="NCES INCOME"/>
    <s v="GE215027172576"/>
    <n v="45817"/>
    <s v="NCES INCOME"/>
    <n v="998599"/>
    <s v="NOS"/>
    <n v="1"/>
    <s v="CGST + SGST - 18%"/>
    <n v="675000"/>
    <m/>
    <n v="60750"/>
    <n v="60750"/>
    <n v="796500"/>
  </r>
  <r>
    <x v="0"/>
    <x v="7"/>
    <x v="7"/>
    <n v="236"/>
    <s v="Sri Angalamman Energy Pvt.Ltd.,"/>
    <s v="33ABLCS5185M1ZP"/>
    <s v="B2B"/>
    <s v="NCES INCOME"/>
    <s v="GE215027182577"/>
    <n v="45817"/>
    <s v="NCES INCOME"/>
    <n v="998599"/>
    <s v="NOS"/>
    <n v="1"/>
    <s v="CGST + SGST - 18%"/>
    <n v="74900"/>
    <m/>
    <n v="6741"/>
    <n v="6741"/>
    <n v="88382"/>
  </r>
  <r>
    <x v="0"/>
    <x v="7"/>
    <x v="7"/>
    <n v="237"/>
    <s v="Sri Angalamman Energy Pvt.Ltd.,"/>
    <s v="33ABLCS5185M1ZP"/>
    <s v="B2B"/>
    <s v="NCES INCOME"/>
    <s v="GE215027192578"/>
    <n v="45817"/>
    <s v="NCES INCOME"/>
    <n v="998599"/>
    <s v="NOS"/>
    <n v="1"/>
    <s v="CGST + SGST - 18%"/>
    <n v="100000"/>
    <m/>
    <n v="9000"/>
    <n v="9000"/>
    <n v="118000"/>
  </r>
  <r>
    <x v="0"/>
    <x v="7"/>
    <x v="7"/>
    <n v="238"/>
    <s v="Vinfra Renewables Pvt. Ltd.,"/>
    <s v="33AAKCV2365A1ZM"/>
    <s v="B2B"/>
    <s v="NCES INCOME"/>
    <s v="GE215027202579"/>
    <n v="45817"/>
    <s v="NCES INCOME"/>
    <n v="998599"/>
    <s v="NOS"/>
    <n v="1"/>
    <s v="CGST + SGST - 18%"/>
    <n v="74900"/>
    <m/>
    <n v="6741"/>
    <n v="6741"/>
    <n v="88382"/>
  </r>
  <r>
    <x v="0"/>
    <x v="7"/>
    <x v="7"/>
    <n v="239"/>
    <s v="Vinfra Renewables Pvt. Ltd.,"/>
    <s v="33AAKCV2365A1ZM"/>
    <s v="B2B"/>
    <s v="NCES INCOME"/>
    <s v="GE215027212580"/>
    <n v="45817"/>
    <s v="NCES INCOME"/>
    <n v="998599"/>
    <s v="NOS"/>
    <n v="1"/>
    <s v="CGST + SGST - 18%"/>
    <n v="100000"/>
    <m/>
    <n v="9000"/>
    <n v="9000"/>
    <n v="118000"/>
  </r>
  <r>
    <x v="0"/>
    <x v="7"/>
    <x v="7"/>
    <n v="240"/>
    <s v="Erode Renewables Pvt. Ltd.,"/>
    <s v="33AAICE3319D1Z3"/>
    <s v="B2B"/>
    <s v="NCES INCOME"/>
    <s v="GE215027222581"/>
    <n v="45817"/>
    <s v="NCES INCOME"/>
    <n v="998599"/>
    <s v="NOS"/>
    <n v="1"/>
    <s v="CGST + SGST - 18%"/>
    <n v="74900"/>
    <m/>
    <n v="6741"/>
    <n v="6741"/>
    <n v="88382"/>
  </r>
  <r>
    <x v="0"/>
    <x v="7"/>
    <x v="7"/>
    <n v="241"/>
    <s v="Erode Renewables Pvt. Ltd.,"/>
    <s v="33AAICE3319D1Z3"/>
    <s v="B2B"/>
    <s v="NCES INCOME"/>
    <s v="GE215027232582"/>
    <n v="45817"/>
    <s v="NCES INCOME"/>
    <n v="998599"/>
    <s v="NOS"/>
    <n v="1"/>
    <s v="CGST + SGST - 18%"/>
    <n v="100000"/>
    <m/>
    <n v="9000"/>
    <n v="9000"/>
    <n v="118000"/>
  </r>
  <r>
    <x v="0"/>
    <x v="7"/>
    <x v="7"/>
    <n v="242"/>
    <s v="Sri Ganeshaa Solar Pvt. Ltd.,"/>
    <s v="33ABPCS8714C1Z9"/>
    <s v="B2B"/>
    <s v="NCES INCOME"/>
    <s v="GE215027242583"/>
    <n v="45817"/>
    <s v="NCES INCOME"/>
    <n v="998599"/>
    <s v="NOS"/>
    <n v="1"/>
    <s v="CGST + SGST - 18%"/>
    <n v="74900"/>
    <m/>
    <n v="6741"/>
    <n v="6741"/>
    <n v="88382"/>
  </r>
  <r>
    <x v="0"/>
    <x v="7"/>
    <x v="7"/>
    <n v="243"/>
    <s v="Sri Ganeshaa Solar Pvt. Ltd.,"/>
    <s v="33ABPCS8714C1Z9"/>
    <s v="B2B"/>
    <s v="NCES INCOME"/>
    <s v="GE215027252584"/>
    <n v="45817"/>
    <s v="NCES INCOME"/>
    <n v="998599"/>
    <s v="NOS"/>
    <n v="1"/>
    <s v="CGST + SGST - 18%"/>
    <n v="100000"/>
    <m/>
    <n v="9000"/>
    <n v="9000"/>
    <n v="118000"/>
  </r>
  <r>
    <x v="0"/>
    <x v="7"/>
    <x v="7"/>
    <n v="244"/>
    <s v="SRS Kumaran Energy India Pvt. Ltd.,"/>
    <s v="33ABNCS6881Q1ZA"/>
    <s v="B2B"/>
    <s v="NCES INCOME"/>
    <s v="GE215027262585"/>
    <n v="45817"/>
    <s v="NCES INCOME"/>
    <n v="998599"/>
    <s v="NOS"/>
    <n v="1"/>
    <s v="CGST + SGST - 18%"/>
    <n v="74900"/>
    <m/>
    <n v="6741"/>
    <n v="6741"/>
    <n v="88382"/>
  </r>
  <r>
    <x v="0"/>
    <x v="7"/>
    <x v="7"/>
    <n v="245"/>
    <s v="SRS Kumaran Energy India Pvt. Ltd.,"/>
    <s v="33ABNCS6881Q1ZA"/>
    <s v="B2B"/>
    <s v="NCES INCOME"/>
    <s v="GE215027272586"/>
    <n v="45817"/>
    <s v="NCES INCOME"/>
    <n v="998599"/>
    <s v="NOS"/>
    <n v="1"/>
    <s v="CGST + SGST - 18%"/>
    <n v="100000"/>
    <m/>
    <n v="9000"/>
    <n v="9000"/>
    <n v="118000"/>
  </r>
  <r>
    <x v="0"/>
    <x v="7"/>
    <x v="7"/>
    <n v="246"/>
    <s v="Sri Ranga Clean Energy Pvt. Ltd.,"/>
    <s v="33ABPCS5825C1ZB"/>
    <s v="B2B"/>
    <s v="NCES INCOME"/>
    <s v="GE215027282587"/>
    <n v="45817"/>
    <s v="NCES INCOME"/>
    <n v="998599"/>
    <s v="NOS"/>
    <n v="1"/>
    <s v="CGST + SGST - 18%"/>
    <n v="74900"/>
    <m/>
    <n v="6741"/>
    <n v="6741"/>
    <n v="88382"/>
  </r>
  <r>
    <x v="0"/>
    <x v="7"/>
    <x v="7"/>
    <n v="247"/>
    <s v="Sri Ranga Clean Energy Pvt. Ltd.,"/>
    <s v="33ABPCS5825C1ZB"/>
    <s v="B2B"/>
    <s v="NCES INCOME"/>
    <s v="GE215027292588"/>
    <n v="45817"/>
    <s v="NCES INCOME"/>
    <n v="998599"/>
    <s v="NOS"/>
    <n v="1"/>
    <s v="CGST + SGST - 18%"/>
    <n v="100000"/>
    <m/>
    <n v="9000"/>
    <n v="9000"/>
    <n v="118000"/>
  </r>
  <r>
    <x v="0"/>
    <x v="7"/>
    <x v="7"/>
    <n v="248"/>
    <s v="CMES Jupiter pvt. Ltd.,"/>
    <s v="33AAHCC2356D1Z3"/>
    <s v="B2B"/>
    <s v="NCES INCOME"/>
    <s v="GE215027302589"/>
    <n v="45818"/>
    <s v="NCES INCOME"/>
    <n v="998599"/>
    <s v="NOS"/>
    <n v="1"/>
    <s v="CGST + SGST - 18%"/>
    <n v="500000"/>
    <m/>
    <n v="45000"/>
    <n v="45000"/>
    <n v="590000"/>
  </r>
  <r>
    <x v="0"/>
    <x v="7"/>
    <x v="7"/>
    <n v="249"/>
    <s v="CMES Jupiter pvt. Ltd.,"/>
    <s v="33AAHCC2356D1Z3"/>
    <s v="B2B"/>
    <s v="NCES INCOME"/>
    <s v="GE215027312590"/>
    <n v="45818"/>
    <s v="NCES INCOME"/>
    <n v="998599"/>
    <s v="NOS"/>
    <n v="1"/>
    <s v="CGST + SGST - 18%"/>
    <n v="100000"/>
    <m/>
    <n v="9000"/>
    <n v="9000"/>
    <n v="118000"/>
  </r>
  <r>
    <x v="0"/>
    <x v="7"/>
    <x v="7"/>
    <n v="250"/>
    <s v="Hindustan Textiles,"/>
    <s v="33AABFH8015P1Z9"/>
    <s v="B2B"/>
    <s v="NCES INCOME"/>
    <s v="GE215027322591"/>
    <n v="45818"/>
    <s v="NCES INCOME"/>
    <n v="998599"/>
    <s v="NOS"/>
    <n v="1"/>
    <s v="CGST + SGST - 18%"/>
    <n v="25000"/>
    <m/>
    <n v="2250"/>
    <n v="2250"/>
    <n v="29500"/>
  </r>
  <r>
    <x v="0"/>
    <x v="7"/>
    <x v="7"/>
    <n v="251"/>
    <s v="Hindustan Textiles,"/>
    <s v="33AABFH8015P1Z9"/>
    <s v="B2B"/>
    <s v="NCES INCOME"/>
    <s v="GE215027332592"/>
    <n v="45818"/>
    <s v="NCES INCOME"/>
    <n v="998599"/>
    <s v="NOS"/>
    <n v="1"/>
    <s v="CGST + SGST - 18%"/>
    <n v="25000"/>
    <m/>
    <n v="2250"/>
    <n v="2250"/>
    <n v="29500"/>
  </r>
  <r>
    <x v="0"/>
    <x v="7"/>
    <x v="7"/>
    <n v="252"/>
    <s v="Hindustan Textiles,"/>
    <s v="33AABFH8015P1Z9"/>
    <s v="B2B"/>
    <s v="NCES INCOME"/>
    <s v="GE215027342593"/>
    <n v="45818"/>
    <s v="NCES INCOME"/>
    <n v="998599"/>
    <s v="NOS"/>
    <n v="1"/>
    <s v="CGST + SGST - 18%"/>
    <n v="25000"/>
    <m/>
    <n v="2250"/>
    <n v="2250"/>
    <n v="29500"/>
  </r>
  <r>
    <x v="0"/>
    <x v="7"/>
    <x v="7"/>
    <n v="253"/>
    <s v="RC Green Powers Pvt. Ltd.,"/>
    <s v="33AAMCR7596K1ZK"/>
    <s v="B2B"/>
    <s v="NCES INCOME"/>
    <s v="GE215027352594"/>
    <n v="45818"/>
    <s v="NCES INCOME"/>
    <n v="998599"/>
    <s v="NOS"/>
    <n v="1"/>
    <s v="CGST + SGST - 18%"/>
    <n v="25000"/>
    <m/>
    <n v="2250"/>
    <n v="2250"/>
    <n v="29500"/>
  </r>
  <r>
    <x v="0"/>
    <x v="7"/>
    <x v="7"/>
    <n v="254"/>
    <s v="Armstrong Power Pvt. Ltd.,"/>
    <s v="33AAKCA4953H1ZN"/>
    <s v="B2B"/>
    <s v="NCES INCOME"/>
    <s v="GE215027362595"/>
    <n v="45818"/>
    <s v="NCES INCOME"/>
    <n v="998599"/>
    <s v="NOS"/>
    <n v="1"/>
    <s v="CGST + SGST - 18%"/>
    <n v="25000"/>
    <m/>
    <n v="2250"/>
    <n v="2250"/>
    <n v="29500"/>
  </r>
  <r>
    <x v="0"/>
    <x v="7"/>
    <x v="7"/>
    <n v="255"/>
    <s v="Armstrong Power Pvt. Ltd.,"/>
    <s v="33AAKCA4953H1ZN"/>
    <s v="B2B"/>
    <s v="NCES INCOME"/>
    <s v="GE215027372596"/>
    <n v="45818"/>
    <s v="NCES INCOME"/>
    <n v="998599"/>
    <s v="NOS"/>
    <n v="1"/>
    <s v="CGST + SGST - 18%"/>
    <n v="25000"/>
    <m/>
    <n v="2250"/>
    <n v="2250"/>
    <n v="29500"/>
  </r>
  <r>
    <x v="0"/>
    <x v="7"/>
    <x v="7"/>
    <n v="256"/>
    <s v="RC Green Powers Pvt. Ltd.,"/>
    <s v="33AAMCR7596K1ZK"/>
    <s v="B2B"/>
    <s v="NCES INCOME"/>
    <s v="GE215027382597"/>
    <n v="45818"/>
    <s v="NCES INCOME"/>
    <n v="998599"/>
    <s v="NOS"/>
    <n v="1"/>
    <s v="CGST + SGST - 18%"/>
    <n v="214230.5"/>
    <m/>
    <n v="19280.744999999999"/>
    <n v="19280.744999999999"/>
    <n v="252791.99"/>
  </r>
  <r>
    <x v="0"/>
    <x v="7"/>
    <x v="7"/>
    <n v="257"/>
    <s v="RC Green Powers Pvt. Ltd.,"/>
    <s v="33AAMCR7596K1ZK"/>
    <s v="B2B"/>
    <s v="NCES INCOME"/>
    <s v="GE215027392598"/>
    <n v="45818"/>
    <s v="NCES INCOME"/>
    <n v="998599"/>
    <s v="NOS"/>
    <n v="1"/>
    <s v="CGST + SGST - 18%"/>
    <n v="428461.02"/>
    <m/>
    <n v="38561.491800000003"/>
    <n v="38561.491800000003"/>
    <n v="505584.00360000005"/>
  </r>
  <r>
    <x v="0"/>
    <x v="7"/>
    <x v="7"/>
    <n v="258"/>
    <s v="RC Green Powers Pvt. Ltd.,"/>
    <s v="33AAMCR7596K1ZK"/>
    <s v="B2B"/>
    <s v="NCES INCOME"/>
    <s v="GE215027402599"/>
    <n v="45818"/>
    <s v="NCES INCOME"/>
    <n v="998599"/>
    <s v="NOS"/>
    <n v="1"/>
    <s v="CGST + SGST - 18%"/>
    <n v="50000"/>
    <m/>
    <n v="4500"/>
    <n v="4500"/>
    <n v="59000"/>
  </r>
  <r>
    <x v="0"/>
    <x v="7"/>
    <x v="7"/>
    <n v="259"/>
    <s v="RC Green Powers Pvt. Ltd.,"/>
    <s v="33AAMCR7596K1ZK"/>
    <s v="B2B"/>
    <s v="NCES INCOME"/>
    <s v="GE215027412600"/>
    <n v="45818"/>
    <s v="NCES INCOME"/>
    <n v="998599"/>
    <s v="NOS"/>
    <n v="1"/>
    <s v="CGST + SGST - 18%"/>
    <n v="428460"/>
    <m/>
    <n v="38561.4"/>
    <n v="38561.4"/>
    <n v="505582.80000000005"/>
  </r>
  <r>
    <x v="0"/>
    <x v="7"/>
    <x v="7"/>
    <n v="260"/>
    <s v="RC Green Powers Pvt. Ltd.,"/>
    <s v="33AAMCR7596K1ZK"/>
    <s v="B2B"/>
    <s v="NCES INCOME"/>
    <s v="GE215027422601"/>
    <n v="45818"/>
    <s v="NCES INCOME"/>
    <n v="998599"/>
    <s v="NOS"/>
    <n v="1"/>
    <s v="CGST + SGST - 18%"/>
    <n v="50000"/>
    <m/>
    <n v="4500"/>
    <n v="4500"/>
    <n v="59000"/>
  </r>
  <r>
    <x v="0"/>
    <x v="7"/>
    <x v="7"/>
    <n v="261"/>
    <s v="TDRS Constructions"/>
    <s v="33AASFT3397B1ZY"/>
    <s v="B2B"/>
    <s v="NCES INCOME"/>
    <s v="GE215027432602"/>
    <n v="45819"/>
    <s v="NCES INCOME"/>
    <n v="998599"/>
    <s v="NOS"/>
    <n v="1"/>
    <s v="CGST + SGST - 18%"/>
    <n v="74900"/>
    <m/>
    <n v="6741"/>
    <n v="6741"/>
    <n v="88382"/>
  </r>
  <r>
    <x v="0"/>
    <x v="7"/>
    <x v="7"/>
    <n v="262"/>
    <s v="TDRS Constructions"/>
    <s v="33AASFT3397B1ZY"/>
    <s v="B2B"/>
    <s v="NCES INCOME"/>
    <s v="GE215027442603"/>
    <n v="45819"/>
    <s v="NCES INCOME"/>
    <n v="998599"/>
    <s v="NOS"/>
    <n v="1"/>
    <s v="CGST + SGST - 18%"/>
    <n v="100000"/>
    <m/>
    <n v="9000"/>
    <n v="9000"/>
    <n v="118000"/>
  </r>
  <r>
    <x v="0"/>
    <x v="7"/>
    <x v="7"/>
    <n v="263"/>
    <s v="Perfect Green Synergies Pvt. Ltd.,"/>
    <s v="33AAOCP8181A1ZE"/>
    <s v="B2B"/>
    <s v="NCES INCOME"/>
    <s v="GE215027452604"/>
    <n v="45819"/>
    <s v="NCES INCOME"/>
    <n v="998599"/>
    <s v="NOS"/>
    <n v="1"/>
    <s v="CGST + SGST - 18%"/>
    <n v="74900"/>
    <m/>
    <n v="6741"/>
    <n v="6741"/>
    <n v="88382"/>
  </r>
  <r>
    <x v="0"/>
    <x v="7"/>
    <x v="7"/>
    <n v="264"/>
    <s v="Perfect Green Synergies Pvt. Ltd.,"/>
    <s v="33AAOCP8181A1ZE"/>
    <s v="B2B"/>
    <s v="NCES INCOME"/>
    <s v="GE215027462605"/>
    <n v="45819"/>
    <s v="NCES INCOME"/>
    <n v="998599"/>
    <s v="NOS"/>
    <n v="1"/>
    <s v="CGST + SGST - 18%"/>
    <n v="100000"/>
    <m/>
    <n v="9000"/>
    <n v="9000"/>
    <n v="118000"/>
  </r>
  <r>
    <x v="0"/>
    <x v="7"/>
    <x v="7"/>
    <n v="265"/>
    <s v="Yakshi Renewables LLP"/>
    <s v="33AADFY3729K1ZX"/>
    <s v="B2B"/>
    <s v="NCES INCOME"/>
    <s v="GE215027472606"/>
    <n v="45819"/>
    <s v="NCES INCOME"/>
    <n v="998599"/>
    <s v="NOS"/>
    <n v="1"/>
    <s v="CGST + SGST - 18%"/>
    <n v="74900"/>
    <m/>
    <n v="6741"/>
    <n v="6741"/>
    <n v="88382"/>
  </r>
  <r>
    <x v="0"/>
    <x v="7"/>
    <x v="7"/>
    <n v="266"/>
    <s v="Yakshi Renewables LLP"/>
    <s v="33AADFY3729K1ZX"/>
    <s v="B2B"/>
    <s v="NCES INCOME"/>
    <s v="GE215027482607"/>
    <n v="45819"/>
    <s v="NCES INCOME"/>
    <n v="998599"/>
    <s v="NOS"/>
    <n v="1"/>
    <s v="CGST + SGST - 18%"/>
    <n v="100000"/>
    <m/>
    <n v="9000"/>
    <n v="9000"/>
    <n v="118000"/>
  </r>
  <r>
    <x v="0"/>
    <x v="7"/>
    <x v="7"/>
    <n v="267"/>
    <s v="Sri Dhanalakshmi Spinntex Pvt. Ltd.,"/>
    <s v="33AARCS6868E1ZU"/>
    <s v="B2B"/>
    <s v="NCES INCOME"/>
    <s v="GE215027492608"/>
    <n v="45819"/>
    <s v="NCES INCOME"/>
    <n v="998599"/>
    <s v="NOS"/>
    <n v="1"/>
    <s v="CGST + SGST - 18%"/>
    <n v="675000"/>
    <m/>
    <n v="60750"/>
    <n v="60750"/>
    <n v="796500"/>
  </r>
  <r>
    <x v="0"/>
    <x v="7"/>
    <x v="7"/>
    <n v="268"/>
    <s v="Mas Solar Systems Pvt. Ltd.,"/>
    <s v="33AAGCM6893G1Z6"/>
    <s v="B2B"/>
    <s v="NCES INCOME"/>
    <s v="GE215027502609"/>
    <n v="45819"/>
    <s v="NCES INCOME"/>
    <n v="998599"/>
    <s v="NOS"/>
    <n v="1"/>
    <s v="CGST + SGST - 18%"/>
    <n v="74900"/>
    <m/>
    <n v="6741"/>
    <n v="6741"/>
    <n v="88382"/>
  </r>
  <r>
    <x v="0"/>
    <x v="7"/>
    <x v="7"/>
    <n v="269"/>
    <s v="Mas Solar Systems Pvt. Ltd.,"/>
    <s v="33AAGCM6893G1Z6"/>
    <s v="B2B"/>
    <s v="NCES INCOME"/>
    <s v="GE215027512610"/>
    <n v="45819"/>
    <s v="NCES INCOME"/>
    <n v="998599"/>
    <s v="NOS"/>
    <n v="1"/>
    <s v="CGST + SGST - 18%"/>
    <n v="100000"/>
    <m/>
    <n v="9000"/>
    <n v="9000"/>
    <n v="118000"/>
  </r>
  <r>
    <x v="0"/>
    <x v="7"/>
    <x v="7"/>
    <n v="270"/>
    <s v="Asu Solar Energy Pvt. Ltd.,"/>
    <s v="33ABCCA4877D1ZU"/>
    <s v="B2B"/>
    <s v="NCES INCOME"/>
    <s v="GE215027522611"/>
    <n v="45819"/>
    <s v="NCES INCOME"/>
    <n v="998599"/>
    <s v="NOS"/>
    <n v="1"/>
    <s v="CGST + SGST - 18%"/>
    <n v="74900"/>
    <m/>
    <n v="6741"/>
    <n v="6741"/>
    <n v="88382"/>
  </r>
  <r>
    <x v="0"/>
    <x v="7"/>
    <x v="7"/>
    <n v="271"/>
    <s v="Asu Solar Energy Pvt. Ltd.,"/>
    <s v="33ABCCA4877D1ZU"/>
    <s v="B2B"/>
    <s v="NCES INCOME"/>
    <s v="GE215027532612"/>
    <n v="45819"/>
    <s v="NCES INCOME"/>
    <n v="998599"/>
    <s v="NOS"/>
    <n v="1"/>
    <s v="CGST + SGST - 18%"/>
    <n v="100000"/>
    <m/>
    <n v="9000"/>
    <n v="9000"/>
    <n v="118000"/>
  </r>
  <r>
    <x v="0"/>
    <x v="7"/>
    <x v="7"/>
    <n v="272"/>
    <s v="PNK Solar Energies Pvt. Ltd.,"/>
    <s v="33AAPCP6440H1Z9"/>
    <s v="B2B"/>
    <s v="NCES INCOME"/>
    <s v="GE215027542613"/>
    <n v="45819"/>
    <s v="NCES INCOME"/>
    <n v="998599"/>
    <s v="NOS"/>
    <n v="1"/>
    <s v="CGST + SGST - 18%"/>
    <n v="74900"/>
    <m/>
    <n v="6741"/>
    <n v="6741"/>
    <n v="88382"/>
  </r>
  <r>
    <x v="0"/>
    <x v="7"/>
    <x v="7"/>
    <n v="273"/>
    <s v="PNK Solar Energies Pvt. Ltd.,"/>
    <s v="33AAPCP6440H1Z9"/>
    <s v="B2B"/>
    <s v="NCES INCOME"/>
    <s v="GE215027552614"/>
    <n v="45819"/>
    <s v="NCES INCOME"/>
    <n v="998599"/>
    <s v="NOS"/>
    <n v="1"/>
    <s v="CGST + SGST - 18%"/>
    <n v="100000"/>
    <m/>
    <n v="9000"/>
    <n v="9000"/>
    <n v="118000"/>
  </r>
  <r>
    <x v="0"/>
    <x v="7"/>
    <x v="7"/>
    <n v="274"/>
    <s v="JBSQA Solar Power Pvt. Ltd.,"/>
    <s v="33AAGCJ7357J1Z9"/>
    <s v="B2B"/>
    <s v="NCES INCOME"/>
    <s v="GE215027562615"/>
    <n v="45819"/>
    <s v="NCES INCOME"/>
    <n v="998599"/>
    <s v="NOS"/>
    <n v="1"/>
    <s v="CGST + SGST - 18%"/>
    <n v="74900"/>
    <m/>
    <n v="6741"/>
    <n v="6741"/>
    <n v="88382"/>
  </r>
  <r>
    <x v="0"/>
    <x v="7"/>
    <x v="7"/>
    <n v="275"/>
    <s v="JBSQA Solar Power Pvt. Ltd.,"/>
    <s v="33AAGCJ7357J1Z9"/>
    <s v="B2B"/>
    <s v="NCES INCOME"/>
    <s v="GE215027572616"/>
    <n v="45819"/>
    <s v="NCES INCOME"/>
    <n v="998599"/>
    <s v="NOS"/>
    <n v="1"/>
    <s v="CGST + SGST - 18%"/>
    <n v="100000"/>
    <m/>
    <n v="9000"/>
    <n v="9000"/>
    <n v="118000"/>
  </r>
  <r>
    <x v="0"/>
    <x v="7"/>
    <x v="7"/>
    <n v="276"/>
    <s v="LK Textiles Pvt. Ltd.,"/>
    <s v="33AAACL3734H1ZT"/>
    <s v="B2B"/>
    <s v="NCES INCOME"/>
    <s v="GE215027582617"/>
    <n v="45819"/>
    <s v="NCES INCOME"/>
    <n v="998599"/>
    <s v="NOS"/>
    <n v="1"/>
    <s v="CGST + SGST - 18%"/>
    <n v="74900"/>
    <m/>
    <n v="6741"/>
    <n v="6741"/>
    <n v="88382"/>
  </r>
  <r>
    <x v="0"/>
    <x v="7"/>
    <x v="7"/>
    <n v="277"/>
    <s v="LK Textiles Pvt. Ltd.,"/>
    <s v="33AAACL3734H1ZT"/>
    <s v="B2B"/>
    <s v="NCES INCOME"/>
    <s v="GE215027592618"/>
    <n v="45819"/>
    <s v="NCES INCOME"/>
    <n v="998599"/>
    <s v="NOS"/>
    <n v="1"/>
    <s v="CGST + SGST - 18%"/>
    <n v="100000"/>
    <m/>
    <n v="9000"/>
    <n v="9000"/>
    <n v="118000"/>
  </r>
  <r>
    <x v="0"/>
    <x v="7"/>
    <x v="7"/>
    <n v="278"/>
    <s v="Saravana Stores Celebrity Pvt. Ltd.,"/>
    <s v="33ABECS0136M1ZF"/>
    <s v="B2B"/>
    <s v="NCES INCOME"/>
    <s v="GE215027602619"/>
    <n v="45819"/>
    <s v="NCES INCOME"/>
    <n v="998599"/>
    <s v="NOS"/>
    <n v="1"/>
    <s v="CGST + SGST - 18%"/>
    <n v="74900"/>
    <m/>
    <n v="6741"/>
    <n v="6741"/>
    <n v="88382"/>
  </r>
  <r>
    <x v="0"/>
    <x v="7"/>
    <x v="7"/>
    <n v="279"/>
    <s v="Saravana Stores Celebrity Pvt. Ltd.,"/>
    <s v="33ABECS0136M1ZF"/>
    <s v="B2B"/>
    <s v="NCES INCOME"/>
    <s v="GE215027612620"/>
    <n v="45819"/>
    <s v="NCES INCOME"/>
    <n v="998599"/>
    <s v="NOS"/>
    <n v="1"/>
    <s v="CGST + SGST - 18%"/>
    <n v="100000"/>
    <m/>
    <n v="9000"/>
    <n v="9000"/>
    <n v="118000"/>
  </r>
  <r>
    <x v="0"/>
    <x v="7"/>
    <x v="7"/>
    <n v="280"/>
    <s v="Sri Rathinagiri Green Power Pvt. Ltd.,"/>
    <s v="33ABOCS9468G1ZP"/>
    <s v="B2B"/>
    <s v="NCES INCOME"/>
    <s v="GE215027622621"/>
    <n v="45820"/>
    <s v="NCES INCOME"/>
    <n v="998599"/>
    <s v="NOS"/>
    <n v="1"/>
    <s v="CGST + SGST - 18%"/>
    <n v="74900"/>
    <m/>
    <n v="6741"/>
    <n v="6741"/>
    <n v="88382"/>
  </r>
  <r>
    <x v="0"/>
    <x v="7"/>
    <x v="7"/>
    <n v="281"/>
    <s v="Sri Rathinagiri Green Power Pvt. Ltd.,"/>
    <s v="33ABOCS9468G1ZP"/>
    <s v="B2B"/>
    <s v="NCES INCOME"/>
    <s v="GE215027632622"/>
    <n v="45820"/>
    <s v="NCES INCOME"/>
    <n v="998599"/>
    <s v="NOS"/>
    <n v="1"/>
    <s v="CGST + SGST - 18%"/>
    <n v="100000"/>
    <m/>
    <n v="9000"/>
    <n v="9000"/>
    <n v="118000"/>
  </r>
  <r>
    <x v="0"/>
    <x v="7"/>
    <x v="7"/>
    <n v="282"/>
    <s v="CS Weaverss Pvt. Ltd.,"/>
    <s v="33AALCC3027B1Z9"/>
    <s v="B2B"/>
    <s v="NCES INCOME"/>
    <s v="GE215027642623"/>
    <n v="45820"/>
    <s v="NCES INCOME"/>
    <n v="998599"/>
    <s v="NOS"/>
    <n v="1"/>
    <s v="CGST + SGST - 18%"/>
    <n v="214230"/>
    <m/>
    <n v="19280.7"/>
    <n v="19280.7"/>
    <n v="252791.40000000002"/>
  </r>
  <r>
    <x v="0"/>
    <x v="7"/>
    <x v="7"/>
    <n v="283"/>
    <s v="VNC Electrodes"/>
    <s v="33AAAFV4698M1ZL"/>
    <s v="B2B"/>
    <s v="NCES INCOME"/>
    <s v="GE215027652624"/>
    <n v="45820"/>
    <s v="NCES INCOME"/>
    <n v="998599"/>
    <s v="NOS"/>
    <n v="1"/>
    <s v="CGST + SGST - 18%"/>
    <n v="36650"/>
    <m/>
    <n v="3298.5"/>
    <n v="3298.5"/>
    <n v="43247"/>
  </r>
  <r>
    <x v="0"/>
    <x v="7"/>
    <x v="7"/>
    <n v="284"/>
    <s v="VNC Electrodes"/>
    <s v="33AAAFV4698M1ZL"/>
    <s v="B2B"/>
    <s v="NCES INCOME"/>
    <s v="GE215027662625"/>
    <n v="45820"/>
    <s v="NCES INCOME"/>
    <n v="998599"/>
    <s v="NOS"/>
    <n v="1"/>
    <s v="CGST + SGST - 18%"/>
    <n v="73300"/>
    <m/>
    <n v="6597"/>
    <n v="6597"/>
    <n v="86494"/>
  </r>
  <r>
    <x v="0"/>
    <x v="7"/>
    <x v="7"/>
    <n v="285"/>
    <s v="Olitec Solar Pvt. Ltd.,"/>
    <s v="33AAQCM0865Q1ZR"/>
    <s v="B2B"/>
    <s v="NCES INCOME"/>
    <s v="GE215027672626"/>
    <n v="45820"/>
    <s v="NCES INCOME"/>
    <n v="998599"/>
    <s v="NOS"/>
    <n v="1"/>
    <s v="CGST + SGST - 18%"/>
    <n v="74900"/>
    <m/>
    <n v="6741"/>
    <n v="6741"/>
    <n v="88382"/>
  </r>
  <r>
    <x v="0"/>
    <x v="7"/>
    <x v="7"/>
    <n v="286"/>
    <s v="Olitec Solar Pvt. Ltd.,"/>
    <s v="33AAQCM0865Q1ZR"/>
    <s v="B2B"/>
    <s v="NCES INCOME"/>
    <s v="GE215027682627"/>
    <n v="45820"/>
    <s v="NCES INCOME"/>
    <n v="998599"/>
    <s v="NOS"/>
    <n v="1"/>
    <s v="CGST + SGST - 18%"/>
    <n v="100000"/>
    <m/>
    <n v="9000"/>
    <n v="9000"/>
    <n v="118000"/>
  </r>
  <r>
    <x v="0"/>
    <x v="7"/>
    <x v="7"/>
    <n v="287"/>
    <s v="Vaishnodevi Durga Intrades Pvt. Ltd.,"/>
    <s v="33AAHFV1564B1ZI"/>
    <s v="B2B"/>
    <s v="NCES INCOME"/>
    <s v="GE215027692628"/>
    <n v="45825"/>
    <s v="NCES INCOME"/>
    <n v="998599"/>
    <s v="NOS"/>
    <n v="1"/>
    <s v="CGST + SGST - 18%"/>
    <n v="428460"/>
    <m/>
    <n v="38561.4"/>
    <n v="38561.4"/>
    <n v="505582.80000000005"/>
  </r>
  <r>
    <x v="0"/>
    <x v="7"/>
    <x v="7"/>
    <n v="288"/>
    <s v="Vaishnodevi Durga Intrades Pvt. Ltd.,"/>
    <s v="33AAHFV1564B1ZI"/>
    <s v="B2B"/>
    <s v="NCES INCOME"/>
    <s v="GE215027702629"/>
    <n v="45825"/>
    <s v="NCES INCOME"/>
    <n v="998599"/>
    <s v="NOS"/>
    <n v="1"/>
    <s v="CGST + SGST - 18%"/>
    <n v="50000"/>
    <m/>
    <n v="4500"/>
    <n v="4500"/>
    <n v="59000"/>
  </r>
  <r>
    <x v="0"/>
    <x v="7"/>
    <x v="7"/>
    <n v="289"/>
    <s v="First Energy 10 Pvt. Ltd.,"/>
    <s v="27AAFCF8704Q1Z0"/>
    <s v="B2B"/>
    <s v="NCES INCOME"/>
    <s v="GE215027712630"/>
    <n v="45825"/>
    <s v="NCES INCOME"/>
    <n v="998599"/>
    <s v="NOS"/>
    <n v="1"/>
    <s v="CGST + SGST - 18%"/>
    <n v="36650"/>
    <n v="6597"/>
    <m/>
    <m/>
    <n v="36650"/>
  </r>
  <r>
    <x v="0"/>
    <x v="7"/>
    <x v="7"/>
    <n v="290"/>
    <s v="First Energy 10 Pvt. Ltd.,"/>
    <s v="27AAFCF8704Q1Z0"/>
    <s v="B2B"/>
    <s v="NCES INCOME"/>
    <s v="GE215027722631"/>
    <n v="45825"/>
    <s v="NCES INCOME"/>
    <n v="998599"/>
    <s v="NOS"/>
    <n v="1"/>
    <s v="CGST + SGST - 18%"/>
    <n v="73300"/>
    <n v="13194"/>
    <m/>
    <m/>
    <n v="73300"/>
  </r>
  <r>
    <x v="0"/>
    <x v="7"/>
    <x v="7"/>
    <n v="291"/>
    <s v="CS Weaverss Pvt. Ltd.,"/>
    <s v="33AALCC3027B1Z9"/>
    <s v="B2B"/>
    <s v="NCES INCOME"/>
    <s v="GE215027732632"/>
    <n v="45825"/>
    <s v="NCES INCOME"/>
    <n v="998599"/>
    <s v="NOS"/>
    <n v="1"/>
    <s v="CGST + SGST - 18%"/>
    <n v="25000"/>
    <m/>
    <n v="2250"/>
    <n v="2250"/>
    <n v="29500"/>
  </r>
  <r>
    <x v="0"/>
    <x v="7"/>
    <x v="7"/>
    <n v="292"/>
    <s v="Sri Krishna Textiles"/>
    <s v="33AAEFS8317E1ZD"/>
    <s v="B2B"/>
    <s v="NCES INCOME"/>
    <s v="GE215027742633"/>
    <n v="45825"/>
    <s v="NCES INCOME"/>
    <n v="998599"/>
    <s v="NOS"/>
    <n v="1"/>
    <s v="CGST + SGST - 18%"/>
    <n v="25000"/>
    <m/>
    <n v="2250"/>
    <n v="2250"/>
    <n v="29500"/>
  </r>
  <r>
    <x v="0"/>
    <x v="7"/>
    <x v="7"/>
    <n v="293"/>
    <s v="Manchester Textile Pvt. Ltd.,"/>
    <s v="33AAECM6344C1ZU"/>
    <s v="B2B"/>
    <s v="NCES INCOME"/>
    <s v="GE215027752634"/>
    <n v="45825"/>
    <s v="NCES INCOME"/>
    <n v="998599"/>
    <s v="NOS"/>
    <n v="1"/>
    <s v="CGST + SGST - 18%"/>
    <n v="74900"/>
    <m/>
    <n v="6741"/>
    <n v="6741"/>
    <n v="88382"/>
  </r>
  <r>
    <x v="0"/>
    <x v="7"/>
    <x v="7"/>
    <n v="294"/>
    <s v="Manchester Textile Pvt. Ltd.,"/>
    <s v="33AAECM6344C1ZU"/>
    <s v="B2B"/>
    <s v="NCES INCOME"/>
    <s v="GE215027762635"/>
    <n v="45825"/>
    <s v="NCES INCOME"/>
    <n v="998599"/>
    <s v="NOS"/>
    <n v="1"/>
    <s v="CGST + SGST - 18%"/>
    <n v="100000"/>
    <m/>
    <n v="9000"/>
    <n v="9000"/>
    <n v="118000"/>
  </r>
  <r>
    <x v="0"/>
    <x v="7"/>
    <x v="7"/>
    <n v="295"/>
    <s v="Natural Electricity LLP"/>
    <s v="33AASFN5470H1ZY"/>
    <s v="B2B"/>
    <s v="NCES INCOME"/>
    <s v="GE215027772636"/>
    <n v="45825"/>
    <s v="NCES INCOME"/>
    <n v="998599"/>
    <s v="NOS"/>
    <n v="1"/>
    <s v="CGST + SGST - 18%"/>
    <n v="74900"/>
    <m/>
    <n v="6741"/>
    <n v="6741"/>
    <n v="88382"/>
  </r>
  <r>
    <x v="0"/>
    <x v="7"/>
    <x v="7"/>
    <n v="296"/>
    <s v="Bamura Green Energy Pvt. Ltd.,"/>
    <s v="33AAJCB6006F1Z3"/>
    <s v="B2B"/>
    <s v="NCES INCOME"/>
    <s v="GE215027782637"/>
    <n v="45825"/>
    <s v="NCES INCOME"/>
    <n v="998599"/>
    <s v="NOS"/>
    <n v="1"/>
    <s v="CGST + SGST - 18%"/>
    <n v="75000"/>
    <m/>
    <n v="6750"/>
    <n v="6750"/>
    <n v="88500"/>
  </r>
  <r>
    <x v="0"/>
    <x v="7"/>
    <x v="7"/>
    <n v="297"/>
    <s v="Sri Sakthi Greenflux LLP"/>
    <s v="33AFJFS3336K1ZS"/>
    <s v="B2B"/>
    <s v="NCES INCOME"/>
    <s v="GE215027792638"/>
    <n v="45825"/>
    <s v="NCES INCOME"/>
    <n v="998599"/>
    <s v="NOS"/>
    <n v="1"/>
    <s v="CGST + SGST - 18%"/>
    <n v="25000"/>
    <m/>
    <n v="2250"/>
    <n v="2250"/>
    <n v="29500"/>
  </r>
  <r>
    <x v="0"/>
    <x v="7"/>
    <x v="7"/>
    <n v="298"/>
    <s v="Sri Sakthi Greenflux LLP"/>
    <s v="33AFJFS3336K1ZS"/>
    <s v="B2B"/>
    <s v="NCES INCOME"/>
    <s v="GE215027802639"/>
    <n v="45825"/>
    <s v="NCES INCOME"/>
    <n v="998599"/>
    <s v="NOS"/>
    <n v="1"/>
    <s v="CGST + SGST - 18%"/>
    <n v="214230"/>
    <m/>
    <n v="19280.7"/>
    <n v="19280.7"/>
    <n v="252791.40000000002"/>
  </r>
  <r>
    <x v="0"/>
    <x v="7"/>
    <x v="7"/>
    <n v="299"/>
    <s v="Ajantha Cottons"/>
    <s v="33ADAPT7010Q1ZC"/>
    <s v="B2B"/>
    <s v="NCES INCOME"/>
    <s v="GE215027812640"/>
    <n v="45825"/>
    <s v="NCES INCOME"/>
    <n v="998599"/>
    <s v="NOS"/>
    <n v="1"/>
    <s v="CGST + SGST - 18%"/>
    <n v="25000"/>
    <m/>
    <n v="2250"/>
    <n v="2250"/>
    <n v="29500"/>
  </r>
  <r>
    <x v="0"/>
    <x v="7"/>
    <x v="7"/>
    <n v="300"/>
    <s v="Bamura Green Energy Pvt. Ltd.,"/>
    <s v="33AAJCB6006F1Z3"/>
    <s v="B2B"/>
    <s v="NCES INCOME"/>
    <s v="GE215027822641"/>
    <n v="45825"/>
    <s v="NCES INCOME"/>
    <n v="998599"/>
    <s v="NOS"/>
    <n v="1"/>
    <s v="CGST + SGST - 18%"/>
    <n v="25000"/>
    <m/>
    <n v="2250"/>
    <n v="2250"/>
    <n v="29500"/>
  </r>
  <r>
    <x v="0"/>
    <x v="7"/>
    <x v="7"/>
    <n v="301"/>
    <s v="Shree Vinayaga Renewable Energy Pvt. Ltd.,"/>
    <s v="33ABLCS8586N1ZC"/>
    <s v="B2B"/>
    <s v="NCES INCOME"/>
    <s v="GE215027832642"/>
    <n v="45826"/>
    <s v="NCES INCOME"/>
    <n v="998599"/>
    <s v="NOS"/>
    <n v="1"/>
    <s v="CGST + SGST - 18%"/>
    <n v="214230"/>
    <m/>
    <n v="19280.7"/>
    <n v="19280.7"/>
    <n v="252791.40000000002"/>
  </r>
  <r>
    <x v="0"/>
    <x v="7"/>
    <x v="7"/>
    <n v="302"/>
    <s v="Shree Vinayaga Renewable Energy Pvt. Ltd.,"/>
    <s v="33ABLCS8586N1ZC"/>
    <s v="B2B"/>
    <s v="NCES INCOME"/>
    <s v="GE215027842643"/>
    <n v="45826"/>
    <s v="NCES INCOME"/>
    <n v="998599"/>
    <s v="NOS"/>
    <n v="1"/>
    <s v="CGST + SGST - 18%"/>
    <n v="50000"/>
    <m/>
    <n v="4500"/>
    <n v="4500"/>
    <n v="59000"/>
  </r>
  <r>
    <x v="0"/>
    <x v="7"/>
    <x v="7"/>
    <n v="303"/>
    <s v="Shree Vinayaga Renewable Energy Pvt. Ltd.,"/>
    <s v="33ABLCS8586N1ZC"/>
    <s v="B2B"/>
    <s v="NCES INCOME"/>
    <s v="GE215027852644"/>
    <n v="45826"/>
    <s v="NCES INCOME"/>
    <n v="998599"/>
    <s v="NOS"/>
    <n v="1"/>
    <s v="CGST + SGST - 18%"/>
    <n v="1350000"/>
    <m/>
    <n v="121500"/>
    <n v="121500"/>
    <n v="1593000"/>
  </r>
  <r>
    <x v="0"/>
    <x v="7"/>
    <x v="7"/>
    <n v="304"/>
    <s v="Shree Vinayaga Renewable Energy Pvt. Ltd.,"/>
    <s v="33ABLCS8586N1ZC"/>
    <s v="B2B"/>
    <s v="NCES INCOME"/>
    <s v="GE215027862645"/>
    <n v="45826"/>
    <s v="NCES INCOME"/>
    <n v="998599"/>
    <s v="NOS"/>
    <n v="1"/>
    <s v="CGST + SGST - 18%"/>
    <n v="36650"/>
    <m/>
    <n v="3298.5"/>
    <n v="3298.5"/>
    <n v="43247"/>
  </r>
  <r>
    <x v="0"/>
    <x v="7"/>
    <x v="7"/>
    <n v="305"/>
    <s v="Shree Vinayaga Renewable Energy Pvt. Ltd.,"/>
    <s v="33ABLCS8586N1ZC"/>
    <s v="B2B"/>
    <s v="NCES INCOME"/>
    <s v="GE215027872646"/>
    <n v="45826"/>
    <s v="NCES INCOME"/>
    <n v="998599"/>
    <s v="NOS"/>
    <n v="1"/>
    <s v="CGST + SGST - 18%"/>
    <n v="266400"/>
    <m/>
    <n v="23976"/>
    <n v="23976"/>
    <n v="314352"/>
  </r>
  <r>
    <x v="0"/>
    <x v="7"/>
    <x v="7"/>
    <n v="306"/>
    <s v="Sri JG Energy Pvt. Ltd.,"/>
    <s v="33ABNCS9039A1ZB"/>
    <s v="B2B"/>
    <s v="NCES INCOME"/>
    <s v="GE215027882647"/>
    <n v="45826"/>
    <s v="NCES INCOME"/>
    <n v="998599"/>
    <s v="NOS"/>
    <n v="1"/>
    <s v="CGST + SGST - 18%"/>
    <n v="214230"/>
    <m/>
    <n v="19280.7"/>
    <n v="19280.7"/>
    <n v="252791.40000000002"/>
  </r>
  <r>
    <x v="0"/>
    <x v="7"/>
    <x v="7"/>
    <n v="307"/>
    <s v="Apex Coco and Solar Energy Ltd.,"/>
    <s v="33AALCA1409P1ZK"/>
    <s v="B2B"/>
    <s v="NCES INCOME"/>
    <s v="GE215027892648"/>
    <n v="45826"/>
    <s v="NCES INCOME"/>
    <n v="998599"/>
    <s v="NOS"/>
    <n v="1"/>
    <s v="CGST + SGST - 18%"/>
    <n v="25000"/>
    <m/>
    <n v="2250"/>
    <n v="2250"/>
    <n v="29500"/>
  </r>
  <r>
    <x v="0"/>
    <x v="7"/>
    <x v="7"/>
    <n v="308"/>
    <s v="Swelect Energy Systems Ltd.,"/>
    <s v="33AAACN2366F2ZS"/>
    <s v="B2B"/>
    <s v="NCES INCOME"/>
    <s v="GE215027902649"/>
    <n v="45826"/>
    <s v="NCES INCOME"/>
    <n v="998599"/>
    <s v="NOS"/>
    <n v="1"/>
    <s v="CGST + SGST - 18%"/>
    <n v="25000"/>
    <m/>
    <n v="2250"/>
    <n v="2250"/>
    <n v="29500"/>
  </r>
  <r>
    <x v="0"/>
    <x v="7"/>
    <x v="7"/>
    <n v="309"/>
    <s v="First Energy 8 Pvt. Ltd.,"/>
    <s v="33AAFCF5840F1ZV"/>
    <s v="B2B"/>
    <s v="NCES INCOME"/>
    <s v="GE215027912650"/>
    <n v="45826"/>
    <s v="NCES INCOME"/>
    <n v="998599"/>
    <s v="NOS"/>
    <n v="1"/>
    <s v="CGST + SGST - 18%"/>
    <n v="36650"/>
    <m/>
    <n v="3298.5"/>
    <n v="3298.5"/>
    <n v="43247"/>
  </r>
  <r>
    <x v="0"/>
    <x v="7"/>
    <x v="7"/>
    <n v="310"/>
    <s v="First Energy 8 Pvt. Ltd.,"/>
    <s v="33AAFCF5840F1ZV"/>
    <s v="B2B"/>
    <s v="NCES INCOME"/>
    <s v="GE215027922651"/>
    <n v="45826"/>
    <s v="NCES INCOME"/>
    <n v="998599"/>
    <s v="NOS"/>
    <n v="1"/>
    <s v="CGST + SGST - 18%"/>
    <n v="73300"/>
    <m/>
    <n v="6597"/>
    <n v="6597"/>
    <n v="86494"/>
  </r>
  <r>
    <x v="0"/>
    <x v="7"/>
    <x v="7"/>
    <n v="311"/>
    <s v="Amplus Sunbeat Pvt. Ltd.,"/>
    <s v="33AAZCA0435F2ZQ"/>
    <s v="B2B"/>
    <s v="NCES INCOME"/>
    <s v="GE215027932652"/>
    <n v="45826"/>
    <s v="NCES INCOME"/>
    <n v="998599"/>
    <s v="NOS"/>
    <n v="1"/>
    <s v="CGST + SGST - 18%"/>
    <n v="36650"/>
    <m/>
    <n v="3298.5"/>
    <n v="3298.5"/>
    <n v="43247"/>
  </r>
  <r>
    <x v="0"/>
    <x v="7"/>
    <x v="7"/>
    <n v="312"/>
    <s v="Amplus Sunbeat Pvt. Ltd.,"/>
    <s v="33AAZCA0435F2ZQ"/>
    <s v="B2B"/>
    <s v="NCES INCOME"/>
    <s v="GE215027942653"/>
    <n v="45826"/>
    <s v="NCES INCOME"/>
    <n v="998599"/>
    <s v="NOS"/>
    <n v="1"/>
    <s v="CGST + SGST - 18%"/>
    <n v="73300"/>
    <m/>
    <n v="6597"/>
    <n v="6597"/>
    <n v="86494"/>
  </r>
  <r>
    <x v="0"/>
    <x v="7"/>
    <x v="7"/>
    <n v="313"/>
    <s v="KKV Agro Powers Ltd.,"/>
    <s v="33AAECN0204G1Z6"/>
    <s v="B2B"/>
    <s v="NCES INCOME"/>
    <s v="GE215027952654"/>
    <n v="45826"/>
    <s v="NCES INCOME"/>
    <n v="998599"/>
    <s v="NOS"/>
    <n v="1"/>
    <s v="CGST + SGST - 18%"/>
    <n v="25000"/>
    <m/>
    <n v="2250"/>
    <n v="2250"/>
    <n v="29500"/>
  </r>
  <r>
    <x v="0"/>
    <x v="7"/>
    <x v="7"/>
    <n v="314"/>
    <s v="Avivan Solar Pvt. Ltd.,"/>
    <s v="33ABCCA8279M1Z7"/>
    <s v="B2B"/>
    <s v="NCES INCOME"/>
    <s v="GE215027962655"/>
    <n v="45826"/>
    <s v="NCES INCOME"/>
    <n v="998599"/>
    <s v="NOS"/>
    <n v="1"/>
    <s v="CGST + SGST - 18%"/>
    <n v="74900"/>
    <m/>
    <n v="6741"/>
    <n v="6741"/>
    <n v="88382"/>
  </r>
  <r>
    <x v="0"/>
    <x v="7"/>
    <x v="7"/>
    <n v="315"/>
    <s v="Tenampatti Solar Pvt. Ltd.,"/>
    <s v="33AAKCT3443R1ZS"/>
    <s v="B2B"/>
    <s v="NCES INCOME"/>
    <s v="GE215027972656"/>
    <n v="45827"/>
    <s v="NCES INCOME"/>
    <n v="998599"/>
    <s v="NOS"/>
    <n v="1"/>
    <s v="CGST + SGST - 18%"/>
    <n v="25000"/>
    <m/>
    <n v="2250"/>
    <n v="2250"/>
    <n v="29500"/>
  </r>
  <r>
    <x v="0"/>
    <x v="7"/>
    <x v="7"/>
    <n v="316"/>
    <s v="Tenampatti Solar Pvt. Ltd.,"/>
    <s v="33AAKCT3443R1ZS"/>
    <s v="B2B"/>
    <s v="NCES INCOME"/>
    <s v="GE215027982657"/>
    <n v="45827"/>
    <s v="NCES INCOME"/>
    <n v="998599"/>
    <s v="NOS"/>
    <n v="1"/>
    <s v="CGST + SGST - 18%"/>
    <n v="214230"/>
    <m/>
    <n v="19280.7"/>
    <n v="19280.7"/>
    <n v="252791.40000000002"/>
  </r>
  <r>
    <x v="0"/>
    <x v="7"/>
    <x v="7"/>
    <n v="317"/>
    <s v="EXEL Renewable Energy Pvt. Ltd"/>
    <s v="33AAHCE0828L1ZN"/>
    <s v="B2B"/>
    <s v="NCES INCOME"/>
    <s v="GE215027992658"/>
    <n v="45827"/>
    <s v="NCES INCOME"/>
    <n v="998599"/>
    <s v="NOS"/>
    <n v="1"/>
    <s v="CGST + SGST - 18%"/>
    <n v="25000"/>
    <m/>
    <n v="2250"/>
    <n v="2250"/>
    <n v="29500"/>
  </r>
  <r>
    <x v="0"/>
    <x v="7"/>
    <x v="7"/>
    <n v="318"/>
    <s v="EXEL Renewable Energy Pvt. Ltd"/>
    <s v="33AAHCE0828L1ZN"/>
    <s v="B2B"/>
    <s v="NCES INCOME"/>
    <s v="GE215028002659"/>
    <n v="45827"/>
    <s v="NCES INCOME"/>
    <n v="998599"/>
    <s v="NOS"/>
    <n v="1"/>
    <s v="CGST + SGST - 18%"/>
    <n v="25000"/>
    <m/>
    <n v="2250"/>
    <n v="2250"/>
    <n v="29500"/>
  </r>
  <r>
    <x v="0"/>
    <x v="7"/>
    <x v="7"/>
    <n v="319"/>
    <s v="EXEL Renewable Energy Pvt. Ltd"/>
    <s v="33AAHCE0828L1ZN"/>
    <s v="B2B"/>
    <s v="NCES INCOME"/>
    <s v="GE215028012660"/>
    <n v="45827"/>
    <s v="NCES INCOME"/>
    <n v="998599"/>
    <s v="NOS"/>
    <n v="1"/>
    <s v="CGST + SGST - 18%"/>
    <n v="25000"/>
    <m/>
    <n v="2250"/>
    <n v="2250"/>
    <n v="29500"/>
  </r>
  <r>
    <x v="0"/>
    <x v="7"/>
    <x v="7"/>
    <n v="320"/>
    <s v="EXEL Renewable Energy Pvt. Ltd"/>
    <s v="33AAHCE0828L1ZN"/>
    <s v="B2B"/>
    <s v="NCES INCOME"/>
    <s v="GE215028022661"/>
    <n v="45827"/>
    <s v="NCES INCOME"/>
    <n v="998599"/>
    <s v="NOS"/>
    <n v="1"/>
    <s v="CGST + SGST - 18%"/>
    <n v="25000"/>
    <m/>
    <n v="2250"/>
    <n v="2250"/>
    <n v="29500"/>
  </r>
  <r>
    <x v="0"/>
    <x v="7"/>
    <x v="7"/>
    <n v="321"/>
    <s v="LS Mill Solar Green Energy Ltd.,"/>
    <s v="33AAFCL8306A1Z0"/>
    <s v="B2B"/>
    <s v="NCES INCOME"/>
    <s v="GE215028032662"/>
    <n v="45827"/>
    <s v="NCES INCOME"/>
    <n v="998599"/>
    <s v="NOS"/>
    <n v="1"/>
    <s v="CGST + SGST - 18%"/>
    <n v="428460"/>
    <m/>
    <n v="38561.4"/>
    <n v="38561.4"/>
    <n v="505582.80000000005"/>
  </r>
  <r>
    <x v="0"/>
    <x v="7"/>
    <x v="7"/>
    <n v="322"/>
    <s v="LS Mill Solar Green Energy Ltd.,"/>
    <s v="33AAFCL8306A1Z0"/>
    <s v="B2B"/>
    <s v="NCES INCOME"/>
    <s v="GE215028042663"/>
    <n v="45827"/>
    <s v="NCES INCOME"/>
    <n v="998599"/>
    <s v="NOS"/>
    <n v="1"/>
    <s v="CGST + SGST - 18%"/>
    <n v="50000"/>
    <m/>
    <n v="4500"/>
    <n v="4500"/>
    <n v="59000"/>
  </r>
  <r>
    <x v="0"/>
    <x v="7"/>
    <x v="7"/>
    <n v="323"/>
    <s v="APEC Infra Projects &amp; Trading LLP"/>
    <s v="33ABOFA5868P1ZM"/>
    <s v="B2B"/>
    <s v="NCES INCOME"/>
    <s v="GE215028052664"/>
    <n v="45827"/>
    <s v="NCES INCOME"/>
    <n v="998599"/>
    <s v="NOS"/>
    <n v="1"/>
    <s v="CGST + SGST - 18%"/>
    <n v="500000"/>
    <m/>
    <n v="45000"/>
    <n v="45000"/>
    <n v="590000"/>
  </r>
  <r>
    <x v="0"/>
    <x v="7"/>
    <x v="7"/>
    <n v="324"/>
    <s v="APEC Infra Projects &amp; Trading LLP"/>
    <s v="33ABOFA5868P1ZM"/>
    <s v="B2B"/>
    <s v="NCES INCOME"/>
    <s v="GE215028062665"/>
    <n v="45827"/>
    <s v="NCES INCOME"/>
    <n v="998599"/>
    <s v="NOS"/>
    <n v="1"/>
    <s v="CGST + SGST - 18%"/>
    <n v="100000"/>
    <m/>
    <n v="9000"/>
    <n v="9000"/>
    <n v="118000"/>
  </r>
  <r>
    <x v="0"/>
    <x v="7"/>
    <x v="7"/>
    <n v="325"/>
    <s v="First Energy 10 Pvt. Ltd.,"/>
    <s v="27AAFCF8704Q1Z0"/>
    <s v="B2B"/>
    <s v="NCES INCOME"/>
    <s v="GE215028072666"/>
    <n v="45827"/>
    <s v="NCES INCOME"/>
    <n v="998599"/>
    <s v="NOS"/>
    <n v="1"/>
    <s v="CGST + SGST - 18%"/>
    <n v="36650"/>
    <n v="6597"/>
    <m/>
    <m/>
    <n v="36650"/>
  </r>
  <r>
    <x v="0"/>
    <x v="7"/>
    <x v="7"/>
    <n v="326"/>
    <s v="First Energy 10 Pvt. Ltd.,"/>
    <s v="27AAFCF8704Q1Z0"/>
    <s v="B2B"/>
    <s v="NCES INCOME"/>
    <s v="GE215028082667"/>
    <n v="45827"/>
    <s v="NCES INCOME"/>
    <n v="998599"/>
    <s v="NOS"/>
    <n v="1"/>
    <s v="CGST + SGST - 18%"/>
    <n v="73300"/>
    <n v="13194"/>
    <m/>
    <m/>
    <n v="73300"/>
  </r>
  <r>
    <x v="0"/>
    <x v="7"/>
    <x v="7"/>
    <n v="327"/>
    <s v="First Energy 10 Pvt. Ltd.,"/>
    <s v="27AAFCF8704Q1Z0"/>
    <s v="B2B"/>
    <s v="NCES INCOME"/>
    <s v="GE215028092668"/>
    <n v="45827"/>
    <s v="NCES INCOME"/>
    <n v="998599"/>
    <s v="NOS"/>
    <n v="1"/>
    <s v="CGST + SGST - 18%"/>
    <n v="36650"/>
    <n v="6597"/>
    <m/>
    <m/>
    <n v="36650"/>
  </r>
  <r>
    <x v="0"/>
    <x v="7"/>
    <x v="7"/>
    <n v="328"/>
    <s v="First Energy 10 Pvt. Ltd.,"/>
    <s v="27AAFCF8704Q1Z0"/>
    <s v="B2B"/>
    <s v="NCES INCOME"/>
    <s v="GE215028102669"/>
    <n v="45827"/>
    <s v="NCES INCOME"/>
    <n v="998599"/>
    <s v="NOS"/>
    <n v="1"/>
    <s v="CGST + SGST - 18%"/>
    <n v="73300"/>
    <n v="13194"/>
    <m/>
    <m/>
    <n v="73300"/>
  </r>
  <r>
    <x v="0"/>
    <x v="7"/>
    <x v="7"/>
    <n v="329"/>
    <s v="RVNS Green Power LLP"/>
    <s v="33ABKFR8965N1Z9"/>
    <s v="B2B"/>
    <s v="NCES INCOME"/>
    <s v="GE215028112670"/>
    <n v="45827"/>
    <s v="NCES INCOME"/>
    <n v="998599"/>
    <s v="NOS"/>
    <n v="1"/>
    <s v="CGST + SGST - 18%"/>
    <n v="74900"/>
    <m/>
    <n v="6741"/>
    <n v="6741"/>
    <n v="88382"/>
  </r>
  <r>
    <x v="0"/>
    <x v="7"/>
    <x v="7"/>
    <n v="330"/>
    <s v="RVNS Green Power LLP"/>
    <s v="33ABKFR8965N1Z9"/>
    <s v="B2B"/>
    <s v="NCES INCOME"/>
    <s v="GE215028122671"/>
    <n v="45827"/>
    <s v="NCES INCOME"/>
    <n v="998599"/>
    <s v="NOS"/>
    <n v="1"/>
    <s v="CGST + SGST - 18%"/>
    <n v="100000"/>
    <m/>
    <n v="9000"/>
    <n v="9000"/>
    <n v="118000"/>
  </r>
  <r>
    <x v="0"/>
    <x v="7"/>
    <x v="7"/>
    <n v="331"/>
    <s v="Sudhiram Renewable Energy India Pvt. Ltd.,"/>
    <s v="33ABPCS5157D1Z8"/>
    <s v="B2B"/>
    <s v="NCES INCOME"/>
    <s v="GE215028132672"/>
    <n v="45827"/>
    <s v="NCES INCOME"/>
    <n v="998599"/>
    <s v="NOS"/>
    <n v="1"/>
    <s v="CGST + SGST - 18%"/>
    <n v="500000"/>
    <m/>
    <n v="45000"/>
    <n v="45000"/>
    <n v="590000"/>
  </r>
  <r>
    <x v="0"/>
    <x v="7"/>
    <x v="7"/>
    <n v="332"/>
    <s v="Sudhiram Renewable Energy India Pvt. Ltd.,"/>
    <s v="33ABPCS5157D1Z8"/>
    <s v="B2B"/>
    <s v="NCES INCOME"/>
    <s v="GE215028142673"/>
    <n v="45827"/>
    <s v="NCES INCOME"/>
    <n v="998599"/>
    <s v="NOS"/>
    <n v="1"/>
    <s v="CGST + SGST - 18%"/>
    <n v="100000"/>
    <m/>
    <n v="9000"/>
    <n v="9000"/>
    <n v="118000"/>
  </r>
  <r>
    <x v="0"/>
    <x v="7"/>
    <x v="7"/>
    <n v="333"/>
    <s v="Dalaivaipuram Renewables Pvt Ltd"/>
    <s v="33AAICD6642E1ZU"/>
    <s v="B2B"/>
    <s v="NCES INCOME"/>
    <s v="GE215028152674"/>
    <n v="45828"/>
    <s v="NCES INCOME"/>
    <n v="998599"/>
    <s v="NOS"/>
    <n v="1"/>
    <s v="CGST + SGST - 18%"/>
    <n v="50000"/>
    <m/>
    <n v="4500"/>
    <n v="4500"/>
    <n v="59000"/>
  </r>
  <r>
    <x v="0"/>
    <x v="7"/>
    <x v="7"/>
    <n v="334"/>
    <s v="Sahana Green Energy Pvt Ltd."/>
    <s v="33ABKCS8151N1ZS"/>
    <s v="B2B"/>
    <s v="NCES INCOME"/>
    <s v="GE215028162675"/>
    <n v="45828"/>
    <s v="NCES INCOME"/>
    <n v="998599"/>
    <s v="NOS"/>
    <n v="1"/>
    <s v="CGST + SGST - 18%"/>
    <n v="50000"/>
    <m/>
    <n v="4500"/>
    <n v="4500"/>
    <n v="59000"/>
  </r>
  <r>
    <x v="0"/>
    <x v="7"/>
    <x v="7"/>
    <n v="335"/>
    <s v="Mulanur Renewable Energy Ltd"/>
    <s v="33AAKCM1473G1ZK"/>
    <s v="B2B"/>
    <s v="NCES INCOME"/>
    <s v="GE215028172676"/>
    <n v="45828"/>
    <s v="NCES INCOME"/>
    <n v="998599"/>
    <s v="NOS"/>
    <n v="1"/>
    <s v="CGST + SGST - 18%"/>
    <n v="425000"/>
    <m/>
    <n v="38250"/>
    <n v="38250"/>
    <n v="501500"/>
  </r>
  <r>
    <x v="0"/>
    <x v="7"/>
    <x v="7"/>
    <n v="336"/>
    <s v="Green Infra Wind Energy Theni Ltd"/>
    <s v="33AADCT6995R1ZC"/>
    <s v="B2B"/>
    <s v="NCES INCOME"/>
    <s v="GE215028182677"/>
    <n v="45828"/>
    <s v="NCES INCOME"/>
    <n v="998599"/>
    <s v="NOS"/>
    <n v="1"/>
    <s v="CGST + SGST - 18%"/>
    <n v="125000"/>
    <m/>
    <n v="11250"/>
    <n v="11250"/>
    <n v="147500"/>
  </r>
  <r>
    <x v="0"/>
    <x v="7"/>
    <x v="7"/>
    <n v="337"/>
    <s v="Jusni Brijesh Power Pvt Ltd"/>
    <s v="33AADCJ5850F1ZR"/>
    <s v="B2B"/>
    <s v="NCES INCOME"/>
    <s v="GE215028192678"/>
    <n v="45828"/>
    <s v="NCES INCOME"/>
    <n v="998599"/>
    <s v="NOS"/>
    <n v="1"/>
    <s v="CGST + SGST - 18%"/>
    <n v="100000"/>
    <m/>
    <n v="9000"/>
    <n v="9000"/>
    <n v="118000"/>
  </r>
  <r>
    <x v="0"/>
    <x v="7"/>
    <x v="7"/>
    <n v="338"/>
    <s v="Aiki Eco Power LLP"/>
    <s v="33AAVFA4563D1ZG"/>
    <s v="B2B"/>
    <s v="NCES INCOME"/>
    <s v="GE215028202679"/>
    <n v="45828"/>
    <s v="NCES INCOME"/>
    <n v="998599"/>
    <s v="NOS"/>
    <n v="1"/>
    <s v="CGST + SGST - 18%"/>
    <n v="75000"/>
    <m/>
    <n v="6750"/>
    <n v="6750"/>
    <n v="88500"/>
  </r>
  <r>
    <x v="0"/>
    <x v="7"/>
    <x v="7"/>
    <n v="339"/>
    <s v="Aiki Eco Power LLP"/>
    <s v="33AAVFA4563D1ZG"/>
    <s v="B2B"/>
    <s v="NCES INCOME"/>
    <s v="GE215028212680"/>
    <n v="45828"/>
    <s v="NCES INCOME"/>
    <n v="998599"/>
    <s v="NOS"/>
    <n v="1"/>
    <s v="CGST + SGST - 18%"/>
    <n v="25000"/>
    <m/>
    <n v="2250"/>
    <n v="2250"/>
    <n v="29500"/>
  </r>
  <r>
    <x v="0"/>
    <x v="7"/>
    <x v="7"/>
    <n v="340"/>
    <s v="Naga Ltd."/>
    <s v="33AAACN2369L1ZD"/>
    <s v="B2B"/>
    <s v="NCES INCOME"/>
    <s v="GE215028222681"/>
    <n v="45828"/>
    <s v="NCES INCOME"/>
    <n v="998599"/>
    <s v="NOS"/>
    <n v="1"/>
    <s v="CGST + SGST - 18%"/>
    <n v="50000"/>
    <m/>
    <n v="4500"/>
    <n v="4500"/>
    <n v="59000"/>
  </r>
  <r>
    <x v="0"/>
    <x v="7"/>
    <x v="7"/>
    <n v="341"/>
    <s v="Vijay Renewable Energy"/>
    <s v="33AAMFV6078M1ZF"/>
    <s v="B2B"/>
    <s v="NCES INCOME"/>
    <s v="GE215028232682"/>
    <n v="45828"/>
    <s v="NCES INCOME"/>
    <n v="998599"/>
    <s v="NOS"/>
    <n v="1"/>
    <s v="CGST + SGST - 18%"/>
    <n v="25000"/>
    <m/>
    <n v="2250"/>
    <n v="2250"/>
    <n v="29500"/>
  </r>
  <r>
    <x v="0"/>
    <x v="7"/>
    <x v="7"/>
    <n v="342"/>
    <s v="First Energy 10 Pvt. Ltd."/>
    <s v="27AAFCF8704Q1Z0"/>
    <s v="B2B"/>
    <s v="NCES INCOME"/>
    <s v="GE215028242683"/>
    <n v="45828"/>
    <s v="NCES INCOME"/>
    <n v="998599"/>
    <s v="NOS"/>
    <n v="1"/>
    <s v="CGST + SGST - 18%"/>
    <n v="36650"/>
    <n v="6597"/>
    <m/>
    <m/>
    <n v="36650"/>
  </r>
  <r>
    <x v="0"/>
    <x v="7"/>
    <x v="7"/>
    <n v="343"/>
    <s v="First Energy 10 Pvt. Ltd."/>
    <s v="27AAFCF8704Q1Z0"/>
    <s v="B2B"/>
    <s v="NCES INCOME"/>
    <s v="GE215028252684"/>
    <n v="45828"/>
    <s v="NCES INCOME"/>
    <n v="998599"/>
    <s v="NOS"/>
    <n v="1"/>
    <s v="CGST + SGST - 18%"/>
    <n v="73300"/>
    <n v="13194"/>
    <m/>
    <m/>
    <n v="73300"/>
  </r>
  <r>
    <x v="0"/>
    <x v="7"/>
    <x v="7"/>
    <n v="344"/>
    <s v="First Energy 10 Pvt. Ltd."/>
    <s v="27AAFCF8704Q1Z0"/>
    <s v="B2B"/>
    <s v="NCES INCOME"/>
    <s v="GE215028262685"/>
    <n v="45828"/>
    <s v="NCES INCOME"/>
    <n v="998599"/>
    <s v="NOS"/>
    <n v="1"/>
    <s v="CGST + SGST - 18%"/>
    <n v="36650"/>
    <n v="6597"/>
    <m/>
    <m/>
    <n v="36650"/>
  </r>
  <r>
    <x v="0"/>
    <x v="7"/>
    <x v="7"/>
    <n v="345"/>
    <s v="First Energy 10 Pvt. Ltd."/>
    <s v="27AAFCF8704Q1Z0"/>
    <s v="B2B"/>
    <s v="NCES INCOME"/>
    <s v="GE215028272686"/>
    <n v="45828"/>
    <s v="NCES INCOME"/>
    <n v="998599"/>
    <s v="NOS"/>
    <n v="1"/>
    <s v="CGST + SGST - 18%"/>
    <n v="73300"/>
    <n v="13194"/>
    <m/>
    <m/>
    <n v="73300"/>
  </r>
  <r>
    <x v="0"/>
    <x v="7"/>
    <x v="7"/>
    <n v="346"/>
    <s v="Sivasakthi Green Ventures Pvt Ltd"/>
    <s v="33ABOCS8353A1ZB"/>
    <s v="B2B"/>
    <s v="NCES INCOME"/>
    <s v="GE215028282687"/>
    <n v="45828"/>
    <s v="NCES INCOME"/>
    <n v="998599"/>
    <s v="NOS"/>
    <n v="1"/>
    <s v="CGST + SGST - 18%"/>
    <n v="74900"/>
    <m/>
    <n v="6741"/>
    <n v="6741"/>
    <n v="88382"/>
  </r>
  <r>
    <x v="0"/>
    <x v="7"/>
    <x v="7"/>
    <n v="347"/>
    <s v="Sivasakthi Green Ventures Pvt Ltd"/>
    <s v="33ABOCS8353A1ZB"/>
    <s v="B2B"/>
    <s v="NCES INCOME"/>
    <s v="GE215028292688"/>
    <n v="45828"/>
    <s v="NCES INCOME"/>
    <n v="998599"/>
    <s v="NOS"/>
    <n v="1"/>
    <s v="CGST + SGST - 18%"/>
    <n v="100000"/>
    <m/>
    <n v="9000"/>
    <n v="9000"/>
    <n v="118000"/>
  </r>
  <r>
    <x v="0"/>
    <x v="7"/>
    <x v="7"/>
    <n v="348"/>
    <s v="JSW Renewable Energy Dolvi Three Ltd"/>
    <s v="33AAGCJ3154M1ZG"/>
    <s v="B2B"/>
    <s v="NCES INCOME"/>
    <s v="GE215028302689"/>
    <n v="45828"/>
    <s v="NCES INCOME"/>
    <n v="998599"/>
    <s v="NOS"/>
    <n v="1"/>
    <s v="CGST + SGST - 18%"/>
    <n v="36650"/>
    <m/>
    <n v="3298.5"/>
    <n v="3298.5"/>
    <n v="43247"/>
  </r>
  <r>
    <x v="0"/>
    <x v="7"/>
    <x v="7"/>
    <n v="349"/>
    <s v="JSW Renewable Energy Dolvi Three Ltd"/>
    <s v="33AAGCJ3154M1ZG"/>
    <s v="B2B"/>
    <s v="NCES INCOME"/>
    <s v="GE215028312690"/>
    <n v="45828"/>
    <s v="NCES INCOME"/>
    <n v="998599"/>
    <s v="NOS"/>
    <n v="1"/>
    <s v="CGST + SGST - 18%"/>
    <n v="73300"/>
    <m/>
    <n v="6597"/>
    <n v="6597"/>
    <n v="86494"/>
  </r>
  <r>
    <x v="0"/>
    <x v="7"/>
    <x v="7"/>
    <n v="350"/>
    <s v="JSW Renewable Energy Dolvi Three Ltd"/>
    <s v="33AAGCJ3154M1ZG"/>
    <s v="B2B"/>
    <s v="NCES INCOME"/>
    <s v="GE215028322691"/>
    <n v="45828"/>
    <s v="NCES INCOME"/>
    <n v="998599"/>
    <s v="NOS"/>
    <n v="1"/>
    <s v="CGST + SGST - 18%"/>
    <n v="36650"/>
    <m/>
    <n v="3298.5"/>
    <n v="3298.5"/>
    <n v="43247"/>
  </r>
  <r>
    <x v="0"/>
    <x v="7"/>
    <x v="7"/>
    <n v="351"/>
    <s v="JSW Renewable Energy Dolvi Three Ltd"/>
    <s v="33AAGCJ3154M1ZG"/>
    <s v="B2B"/>
    <s v="NCES INCOME"/>
    <s v="GE215028332692"/>
    <n v="45828"/>
    <s v="NCES INCOME"/>
    <n v="998599"/>
    <s v="NOS"/>
    <n v="1"/>
    <s v="CGST + SGST - 18%"/>
    <n v="73300"/>
    <m/>
    <n v="6597"/>
    <n v="6597"/>
    <n v="86494"/>
  </r>
  <r>
    <x v="0"/>
    <x v="7"/>
    <x v="7"/>
    <n v="352"/>
    <s v="JSW Renewable Energy Dolvi Three Ltd"/>
    <s v="33AAGCJ3154M1ZG"/>
    <s v="B2B"/>
    <s v="NCES INCOME"/>
    <s v="GE215028342693"/>
    <n v="45828"/>
    <s v="NCES INCOME"/>
    <n v="998599"/>
    <s v="NOS"/>
    <n v="1"/>
    <s v="CGST + SGST - 18%"/>
    <n v="36650"/>
    <m/>
    <n v="3298.5"/>
    <n v="3298.5"/>
    <n v="43247"/>
  </r>
  <r>
    <x v="0"/>
    <x v="7"/>
    <x v="7"/>
    <n v="353"/>
    <s v="JSW Renewable Energy Dolvi Three Ltd"/>
    <s v="33AAGCJ3154M1ZG"/>
    <s v="B2B"/>
    <s v="NCES INCOME"/>
    <s v="GE215028352694"/>
    <n v="45828"/>
    <s v="NCES INCOME"/>
    <n v="998599"/>
    <s v="NOS"/>
    <n v="1"/>
    <s v="CGST + SGST - 18%"/>
    <n v="73300"/>
    <m/>
    <n v="6597"/>
    <n v="6597"/>
    <n v="86494"/>
  </r>
  <r>
    <x v="0"/>
    <x v="7"/>
    <x v="7"/>
    <n v="354"/>
    <s v="JSW Renewable Energy Dolvi Three Ltd"/>
    <s v="33AAGCJ3154M1ZG"/>
    <s v="B2B"/>
    <s v="NCES INCOME"/>
    <s v="GE215028362695"/>
    <n v="45828"/>
    <s v="NCES INCOME"/>
    <n v="998599"/>
    <s v="NOS"/>
    <n v="1"/>
    <s v="CGST + SGST - 18%"/>
    <n v="36650"/>
    <m/>
    <n v="3298.5"/>
    <n v="3298.5"/>
    <n v="43247"/>
  </r>
  <r>
    <x v="0"/>
    <x v="7"/>
    <x v="7"/>
    <n v="355"/>
    <s v="JSW Renewable Energy Dolvi Three Ltd"/>
    <s v="33AAGCJ3154M1ZG"/>
    <s v="B2B"/>
    <s v="NCES INCOME"/>
    <s v="GE215028372696"/>
    <n v="45828"/>
    <s v="NCES INCOME"/>
    <n v="998599"/>
    <s v="NOS"/>
    <n v="1"/>
    <s v="CGST + SGST - 18%"/>
    <n v="73300"/>
    <m/>
    <n v="6597"/>
    <n v="6597"/>
    <n v="86494"/>
  </r>
  <r>
    <x v="0"/>
    <x v="7"/>
    <x v="7"/>
    <n v="356"/>
    <s v="JSW Renewable Energy Dolvi Three Ltd"/>
    <s v="33AAGCJ3154M1ZG"/>
    <s v="B2B"/>
    <s v="NCES INCOME"/>
    <s v="GE215028382697"/>
    <n v="45828"/>
    <s v="NCES INCOME"/>
    <n v="998599"/>
    <s v="NOS"/>
    <n v="1"/>
    <s v="CGST + SGST - 18%"/>
    <n v="36650"/>
    <m/>
    <n v="3298.5"/>
    <n v="3298.5"/>
    <n v="43247"/>
  </r>
  <r>
    <x v="0"/>
    <x v="7"/>
    <x v="7"/>
    <n v="357"/>
    <s v="JSW Renewable Energy Dolvi Three Ltd"/>
    <s v="33AAGCJ3154M1ZG"/>
    <s v="B2B"/>
    <s v="NCES INCOME"/>
    <s v="GE215028392698"/>
    <n v="45828"/>
    <s v="NCES INCOME"/>
    <n v="998599"/>
    <s v="NOS"/>
    <n v="1"/>
    <s v="CGST + SGST - 18%"/>
    <n v="73300"/>
    <m/>
    <n v="6597"/>
    <n v="6597"/>
    <n v="86494"/>
  </r>
  <r>
    <x v="0"/>
    <x v="7"/>
    <x v="7"/>
    <n v="358"/>
    <s v="JSW Renewable Energy Dolvi Three Ltd"/>
    <s v="33AAGCJ3154M1ZG"/>
    <s v="B2B"/>
    <s v="NCES INCOME"/>
    <s v="GE215028402699"/>
    <n v="45828"/>
    <s v="NCES INCOME"/>
    <n v="998599"/>
    <s v="NOS"/>
    <n v="1"/>
    <s v="CGST + SGST - 18%"/>
    <n v="36650"/>
    <m/>
    <n v="3298.5"/>
    <n v="3298.5"/>
    <n v="43247"/>
  </r>
  <r>
    <x v="0"/>
    <x v="7"/>
    <x v="7"/>
    <n v="359"/>
    <s v="JSW Renewable Energy Dolvi Three Ltd"/>
    <s v="33AAGCJ3154M1ZG"/>
    <s v="B2B"/>
    <s v="NCES INCOME"/>
    <s v="GE215028412700"/>
    <n v="45828"/>
    <s v="NCES INCOME"/>
    <n v="998599"/>
    <s v="NOS"/>
    <n v="1"/>
    <s v="CGST + SGST - 18%"/>
    <n v="73300"/>
    <m/>
    <n v="6597"/>
    <n v="6597"/>
    <n v="86494"/>
  </r>
  <r>
    <x v="0"/>
    <x v="7"/>
    <x v="7"/>
    <n v="360"/>
    <s v="JSW Renewable Energy Dolvi Three Ltd"/>
    <s v="33AAGCJ3154M1ZG"/>
    <s v="B2B"/>
    <s v="NCES INCOME"/>
    <s v="GE215028422701"/>
    <n v="45828"/>
    <s v="NCES INCOME"/>
    <n v="998599"/>
    <s v="NOS"/>
    <n v="1"/>
    <s v="CGST + SGST - 18%"/>
    <n v="36650"/>
    <m/>
    <n v="3298.5"/>
    <n v="3298.5"/>
    <n v="43247"/>
  </r>
  <r>
    <x v="0"/>
    <x v="7"/>
    <x v="7"/>
    <n v="361"/>
    <s v="JSW Renewable Energy Dolvi Three Ltd"/>
    <s v="33AAGCJ3154M1ZG"/>
    <s v="B2B"/>
    <s v="NCES INCOME"/>
    <s v="GE215028432702"/>
    <n v="45828"/>
    <s v="NCES INCOME"/>
    <n v="998599"/>
    <s v="NOS"/>
    <n v="1"/>
    <s v="CGST + SGST - 18%"/>
    <n v="73300"/>
    <m/>
    <n v="6597"/>
    <n v="6597"/>
    <n v="86494"/>
  </r>
  <r>
    <x v="0"/>
    <x v="7"/>
    <x v="7"/>
    <n v="362"/>
    <s v="JSW Renewable Energy Dolvi Three Ltd"/>
    <s v="33AAGCJ3154M1ZG"/>
    <s v="B2B"/>
    <s v="NCES INCOME"/>
    <s v="GE215028442703"/>
    <n v="45828"/>
    <s v="NCES INCOME"/>
    <n v="998599"/>
    <s v="NOS"/>
    <n v="1"/>
    <s v="CGST + SGST - 18%"/>
    <n v="36650"/>
    <m/>
    <n v="3298.5"/>
    <n v="3298.5"/>
    <n v="43247"/>
  </r>
  <r>
    <x v="0"/>
    <x v="7"/>
    <x v="7"/>
    <n v="363"/>
    <s v="JSW Renewable Energy Dolvi Three Ltd"/>
    <s v="33AAGCJ3154M1ZG"/>
    <s v="B2B"/>
    <s v="NCES INCOME"/>
    <s v="GE215028452704"/>
    <n v="45828"/>
    <s v="NCES INCOME"/>
    <n v="998599"/>
    <s v="NOS"/>
    <n v="1"/>
    <s v="CGST + SGST - 18%"/>
    <n v="73300"/>
    <m/>
    <n v="6597"/>
    <n v="6597"/>
    <n v="86494"/>
  </r>
  <r>
    <x v="0"/>
    <x v="7"/>
    <x v="7"/>
    <n v="364"/>
    <s v="JSW Renewable Energy Dolvi Three Ltd"/>
    <s v="33AAGCJ3154M1ZG"/>
    <s v="B2B"/>
    <s v="NCES INCOME"/>
    <s v="GE215028462705"/>
    <n v="45828"/>
    <s v="NCES INCOME"/>
    <n v="998599"/>
    <s v="NOS"/>
    <n v="1"/>
    <s v="CGST + SGST - 18%"/>
    <n v="36650"/>
    <m/>
    <n v="3298.5"/>
    <n v="3298.5"/>
    <n v="43247"/>
  </r>
  <r>
    <x v="0"/>
    <x v="7"/>
    <x v="7"/>
    <n v="365"/>
    <s v="JSW Renewable Energy Dolvi Three Ltd"/>
    <s v="33AAGCJ3154M1ZG"/>
    <s v="B2B"/>
    <s v="NCES INCOME"/>
    <s v="GE215028472706"/>
    <n v="45828"/>
    <s v="NCES INCOME"/>
    <n v="998599"/>
    <s v="NOS"/>
    <n v="1"/>
    <s v="CGST + SGST - 18%"/>
    <n v="73300"/>
    <m/>
    <n v="6597"/>
    <n v="6597"/>
    <n v="86494"/>
  </r>
  <r>
    <x v="0"/>
    <x v="7"/>
    <x v="7"/>
    <n v="366"/>
    <s v="JSW Renewable Energy Dolvi Three Ltd"/>
    <s v="33AAGCJ3154M1ZG"/>
    <s v="B2B"/>
    <s v="NCES INCOME"/>
    <s v="GE215028482707"/>
    <n v="45828"/>
    <s v="NCES INCOME"/>
    <n v="998599"/>
    <s v="NOS"/>
    <n v="1"/>
    <s v="CGST + SGST - 18%"/>
    <n v="36650"/>
    <m/>
    <n v="3298.5"/>
    <n v="3298.5"/>
    <n v="43247"/>
  </r>
  <r>
    <x v="0"/>
    <x v="7"/>
    <x v="7"/>
    <n v="367"/>
    <s v="JSW Renewable Energy Dolvi Three Ltd"/>
    <s v="33AAGCJ3154M1ZG"/>
    <s v="B2B"/>
    <s v="NCES INCOME"/>
    <s v="GE215028492708"/>
    <n v="45828"/>
    <s v="NCES INCOME"/>
    <n v="998599"/>
    <s v="NOS"/>
    <n v="1"/>
    <s v="CGST + SGST - 18%"/>
    <n v="73300"/>
    <m/>
    <n v="6597"/>
    <n v="6597"/>
    <n v="86494"/>
  </r>
  <r>
    <x v="0"/>
    <x v="7"/>
    <x v="7"/>
    <n v="368"/>
    <s v="JSW Renewable Energy Dolvi Three Ltd"/>
    <s v="33AAGCJ3154M1ZG"/>
    <s v="B2B"/>
    <s v="NCES INCOME"/>
    <s v="GE215028502709"/>
    <n v="45828"/>
    <s v="NCES INCOME"/>
    <n v="998599"/>
    <s v="NOS"/>
    <n v="1"/>
    <s v="CGST + SGST - 18%"/>
    <n v="36650"/>
    <m/>
    <n v="3298.5"/>
    <n v="3298.5"/>
    <n v="43247"/>
  </r>
  <r>
    <x v="0"/>
    <x v="7"/>
    <x v="7"/>
    <n v="369"/>
    <s v="JSW Renewable Energy Dolvi Three Ltd"/>
    <s v="33AAGCJ3154M1ZG"/>
    <s v="B2B"/>
    <s v="NCES INCOME"/>
    <s v="GE215028512710"/>
    <n v="45828"/>
    <s v="NCES INCOME"/>
    <n v="998599"/>
    <s v="NOS"/>
    <n v="1"/>
    <s v="CGST + SGST - 18%"/>
    <n v="73300"/>
    <m/>
    <n v="6597"/>
    <n v="6597"/>
    <n v="86494"/>
  </r>
  <r>
    <x v="0"/>
    <x v="7"/>
    <x v="7"/>
    <n v="370"/>
    <s v="JSW Renewable Energy Dolvi Three Ltd"/>
    <s v="33AAGCJ3154M1ZG"/>
    <s v="B2B"/>
    <s v="NCES INCOME"/>
    <s v="GE215028522711"/>
    <n v="45828"/>
    <s v="NCES INCOME"/>
    <n v="998599"/>
    <s v="NOS"/>
    <n v="1"/>
    <s v="CGST + SGST - 18%"/>
    <n v="36650"/>
    <m/>
    <n v="3298.5"/>
    <n v="3298.5"/>
    <n v="43247"/>
  </r>
  <r>
    <x v="0"/>
    <x v="7"/>
    <x v="7"/>
    <n v="371"/>
    <s v="JSW Renewable Energy Dolvi Three Ltd"/>
    <s v="33AAGCJ3154M1ZG"/>
    <s v="B2B"/>
    <s v="NCES INCOME"/>
    <s v="GE215028532712"/>
    <n v="45828"/>
    <s v="NCES INCOME"/>
    <n v="998599"/>
    <s v="NOS"/>
    <n v="1"/>
    <s v="CGST + SGST - 18%"/>
    <n v="73300"/>
    <m/>
    <n v="6597"/>
    <n v="6597"/>
    <n v="86494"/>
  </r>
  <r>
    <x v="0"/>
    <x v="7"/>
    <x v="7"/>
    <n v="372"/>
    <s v="JSW Renewable Energy Dolvi Three Ltd"/>
    <s v="33AAGCJ3154M1ZG"/>
    <s v="B2B"/>
    <s v="NCES INCOME"/>
    <s v="GE215028542713"/>
    <n v="45828"/>
    <s v="NCES INCOME"/>
    <n v="998599"/>
    <s v="NOS"/>
    <n v="1"/>
    <s v="CGST + SGST - 18%"/>
    <n v="36650"/>
    <m/>
    <n v="3298.5"/>
    <n v="3298.5"/>
    <n v="43247"/>
  </r>
  <r>
    <x v="0"/>
    <x v="7"/>
    <x v="7"/>
    <n v="373"/>
    <s v="JSW Renewable Energy Dolvi Three Ltd"/>
    <s v="33AAGCJ3154M1ZG"/>
    <s v="B2B"/>
    <s v="NCES INCOME"/>
    <s v="GE215028552714"/>
    <n v="45828"/>
    <s v="NCES INCOME"/>
    <n v="998599"/>
    <s v="NOS"/>
    <n v="1"/>
    <s v="CGST + SGST - 18%"/>
    <n v="73300"/>
    <m/>
    <n v="6597"/>
    <n v="6597"/>
    <n v="86494"/>
  </r>
  <r>
    <x v="0"/>
    <x v="7"/>
    <x v="7"/>
    <n v="374"/>
    <s v="JSW Renewable Energy Dolvi Three Ltd"/>
    <s v="33AAGCJ3154M1ZG"/>
    <s v="B2B"/>
    <s v="NCES INCOME"/>
    <s v="GE215028562715"/>
    <n v="45828"/>
    <s v="NCES INCOME"/>
    <n v="998599"/>
    <s v="NOS"/>
    <n v="1"/>
    <s v="CGST + SGST - 18%"/>
    <n v="36650"/>
    <m/>
    <n v="3298.5"/>
    <n v="3298.5"/>
    <n v="43247"/>
  </r>
  <r>
    <x v="0"/>
    <x v="7"/>
    <x v="7"/>
    <n v="375"/>
    <s v="JSW Renewable Energy Dolvi Three Ltd"/>
    <s v="33AAGCJ3154M1ZG"/>
    <s v="B2B"/>
    <s v="NCES INCOME"/>
    <s v="GE215028572716"/>
    <n v="45828"/>
    <s v="NCES INCOME"/>
    <n v="998599"/>
    <s v="NOS"/>
    <n v="1"/>
    <s v="CGST + SGST - 18%"/>
    <n v="73300"/>
    <m/>
    <n v="6597"/>
    <n v="6597"/>
    <n v="86494"/>
  </r>
  <r>
    <x v="0"/>
    <x v="7"/>
    <x v="7"/>
    <n v="376"/>
    <s v="JSW Renewable Energy Dolvi Three Ltd"/>
    <s v="33AAGCJ3154M1ZG"/>
    <s v="B2B"/>
    <s v="NCES INCOME"/>
    <s v="GE215028582717"/>
    <n v="45828"/>
    <s v="NCES INCOME"/>
    <n v="998599"/>
    <s v="NOS"/>
    <n v="1"/>
    <s v="CGST + SGST - 18%"/>
    <n v="36650"/>
    <m/>
    <n v="3298.5"/>
    <n v="3298.5"/>
    <n v="43247"/>
  </r>
  <r>
    <x v="0"/>
    <x v="7"/>
    <x v="7"/>
    <n v="377"/>
    <s v="JSW Renewable Energy Dolvi Three Ltd"/>
    <s v="33AAGCJ3154M1ZG"/>
    <s v="B2B"/>
    <s v="NCES INCOME"/>
    <s v="GE215028592718"/>
    <n v="45828"/>
    <s v="NCES INCOME"/>
    <n v="998599"/>
    <s v="NOS"/>
    <n v="1"/>
    <s v="CGST + SGST - 18%"/>
    <n v="73300"/>
    <m/>
    <n v="6597"/>
    <n v="6597"/>
    <n v="86494"/>
  </r>
  <r>
    <x v="0"/>
    <x v="7"/>
    <x v="7"/>
    <n v="378"/>
    <s v="Compact Eco-Energy Pvt Ltd."/>
    <s v="33AAGCC0689L1ZF"/>
    <s v="B2B"/>
    <s v="NCES INCOME"/>
    <s v="GE215028602719"/>
    <n v="45829"/>
    <s v="NCES INCOME"/>
    <n v="998599"/>
    <s v="NOS"/>
    <n v="1"/>
    <s v="CGST + SGST - 18%"/>
    <n v="25000"/>
    <m/>
    <n v="2250"/>
    <n v="2250"/>
    <n v="29500"/>
  </r>
  <r>
    <x v="0"/>
    <x v="7"/>
    <x v="7"/>
    <n v="379"/>
    <s v="JD Raj Energy Pvt. Ltd.,"/>
    <s v="33AAECJ1495M1ZA"/>
    <s v="B2B"/>
    <s v="NCES INCOME"/>
    <s v="GE215028612720"/>
    <n v="45829"/>
    <s v="NCES INCOME"/>
    <n v="998599"/>
    <s v="NOS"/>
    <n v="1"/>
    <s v="CGST + SGST - 18%"/>
    <n v="25000"/>
    <m/>
    <n v="2250"/>
    <n v="2250"/>
    <n v="29500"/>
  </r>
  <r>
    <x v="0"/>
    <x v="7"/>
    <x v="7"/>
    <n v="380"/>
    <s v="Shri Dhanalakshmi Spinntex Pvt Ltd"/>
    <s v="33AARCS6868E1ZU"/>
    <s v="B2B"/>
    <s v="NCES INCOME"/>
    <s v="GE215028622721"/>
    <n v="45829"/>
    <s v="NCES INCOME"/>
    <n v="998599"/>
    <s v="NOS"/>
    <n v="1"/>
    <s v="CGST + SGST - 18%"/>
    <n v="100000"/>
    <m/>
    <n v="9000"/>
    <n v="9000"/>
    <n v="118000"/>
  </r>
  <r>
    <x v="0"/>
    <x v="7"/>
    <x v="7"/>
    <n v="381"/>
    <s v="Shri Dhanalakshmi Spinntex Pvt Ltd"/>
    <s v="33AARCS6868E1ZU"/>
    <s v="B2B"/>
    <s v="NCES INCOME"/>
    <s v="GE215028632722"/>
    <n v="45829"/>
    <s v="NCES INCOME"/>
    <n v="998599"/>
    <s v="NOS"/>
    <n v="1"/>
    <s v="CGST + SGST - 18%"/>
    <n v="75000"/>
    <m/>
    <n v="6750"/>
    <n v="6750"/>
    <n v="88500"/>
  </r>
  <r>
    <x v="0"/>
    <x v="7"/>
    <x v="7"/>
    <n v="382"/>
    <s v="Amarjothi Power Gen. Dist. Co.Ltd"/>
    <s v="33AADCA9401F1Z5"/>
    <s v="B2B"/>
    <s v="NCES INCOME"/>
    <s v="GE215028642723"/>
    <n v="45829"/>
    <s v="NCES INCOME"/>
    <n v="998599"/>
    <s v="NOS"/>
    <n v="1"/>
    <s v="CGST + SGST - 18%"/>
    <n v="74900"/>
    <m/>
    <n v="6741"/>
    <n v="6741"/>
    <n v="88382"/>
  </r>
  <r>
    <x v="0"/>
    <x v="7"/>
    <x v="7"/>
    <n v="383"/>
    <s v="Amarjothi Power Gen. Dist. Co.Ltd"/>
    <s v="33AADCA9401F1Z5"/>
    <s v="B2B"/>
    <s v="NCES INCOME"/>
    <s v="GE215028652724"/>
    <n v="45829"/>
    <s v="NCES INCOME"/>
    <n v="998599"/>
    <s v="NOS"/>
    <n v="1"/>
    <s v="CGST + SGST - 18%"/>
    <n v="100000"/>
    <m/>
    <n v="9000"/>
    <n v="9000"/>
    <n v="118000"/>
  </r>
  <r>
    <x v="0"/>
    <x v="7"/>
    <x v="7"/>
    <n v="384"/>
    <s v="Prabhu Textiles "/>
    <s v="33AADFP8206G1ZH"/>
    <s v="B2B"/>
    <s v="NCES INCOME"/>
    <s v="GE215028662725"/>
    <n v="45829"/>
    <s v="NCES INCOME"/>
    <n v="998599"/>
    <s v="NOS"/>
    <n v="1"/>
    <s v="CGST + SGST - 18%"/>
    <n v="74900"/>
    <m/>
    <n v="6741"/>
    <n v="6741"/>
    <n v="88382"/>
  </r>
  <r>
    <x v="0"/>
    <x v="7"/>
    <x v="7"/>
    <n v="385"/>
    <s v="Prabhu Textiles "/>
    <s v="33AADFP8206G1ZH"/>
    <s v="B2B"/>
    <s v="NCES INCOME"/>
    <s v="GE215028672726"/>
    <n v="45829"/>
    <s v="NCES INCOME"/>
    <n v="998599"/>
    <s v="NOS"/>
    <n v="1"/>
    <s v="CGST + SGST - 18%"/>
    <n v="100000"/>
    <m/>
    <n v="9000"/>
    <n v="9000"/>
    <n v="118000"/>
  </r>
  <r>
    <x v="0"/>
    <x v="7"/>
    <x v="7"/>
    <n v="386"/>
    <s v="RR Sundara Thulasi Green Powers P Ltd"/>
    <s v="33AANCR2463C1ZK"/>
    <s v="B2B"/>
    <s v="NCES INCOME"/>
    <s v="GE215028682727"/>
    <n v="45829"/>
    <s v="NCES INCOME"/>
    <n v="998599"/>
    <s v="NOS"/>
    <n v="1"/>
    <s v="CGST + SGST - 18%"/>
    <n v="74900"/>
    <m/>
    <n v="6741"/>
    <n v="6741"/>
    <n v="88382"/>
  </r>
  <r>
    <x v="0"/>
    <x v="7"/>
    <x v="7"/>
    <n v="387"/>
    <s v="RR Sundara Thulasi Green Powers P Ltd"/>
    <s v="33AANCR2463C1ZK"/>
    <s v="B2B"/>
    <s v="NCES INCOME"/>
    <s v="GE215028692728"/>
    <n v="45829"/>
    <s v="NCES INCOME"/>
    <n v="998599"/>
    <s v="NOS"/>
    <n v="1"/>
    <s v="CGST + SGST - 18%"/>
    <n v="100000"/>
    <m/>
    <n v="9000"/>
    <n v="9000"/>
    <n v="118000"/>
  </r>
  <r>
    <x v="0"/>
    <x v="7"/>
    <x v="7"/>
    <n v="388"/>
    <s v="Muzik247 Energies"/>
    <s v="33ABTFM3539N1ZL"/>
    <s v="B2B"/>
    <s v="NCES INCOME"/>
    <s v="GE215028702729"/>
    <n v="45831"/>
    <s v="NCES INCOME"/>
    <n v="998599"/>
    <s v="NOS"/>
    <n v="1"/>
    <s v="CGST + SGST - 18%"/>
    <n v="25000"/>
    <m/>
    <n v="2250"/>
    <n v="2250"/>
    <n v="29500"/>
  </r>
  <r>
    <x v="0"/>
    <x v="7"/>
    <x v="7"/>
    <n v="389"/>
    <s v="Sahana Green Energy Pvt Ltd."/>
    <s v="33ABKCS8151N1ZS"/>
    <s v="B2B"/>
    <s v="NCES INCOME"/>
    <s v="GE215028712730"/>
    <n v="45831"/>
    <s v="NCES INCOME"/>
    <n v="998599"/>
    <s v="NOS"/>
    <n v="1"/>
    <s v="CGST + SGST - 18%"/>
    <n v="100000"/>
    <m/>
    <n v="9000"/>
    <n v="9000"/>
    <n v="118000"/>
  </r>
  <r>
    <x v="0"/>
    <x v="7"/>
    <x v="7"/>
    <n v="390"/>
    <s v="GTB Global Powers Pvt. Ltd.,"/>
    <s v="33AAJCG4611R1ZA"/>
    <s v="B2B"/>
    <s v="NCES INCOME"/>
    <s v="GE215028722731"/>
    <n v="45831"/>
    <s v="NCES INCOME"/>
    <n v="998599"/>
    <s v="NOS"/>
    <n v="1"/>
    <s v="CGST + SGST - 18%"/>
    <n v="100000"/>
    <m/>
    <n v="9000"/>
    <n v="9000"/>
    <n v="118000"/>
  </r>
  <r>
    <x v="0"/>
    <x v="7"/>
    <x v="7"/>
    <n v="391"/>
    <s v="GTB Global Powers Pvt. Ltd.,"/>
    <s v="33AAJCG4611R1ZA"/>
    <s v="B2B"/>
    <s v="NCES INCOME"/>
    <s v="GE215028732732"/>
    <n v="45831"/>
    <s v="NCES INCOME"/>
    <n v="998599"/>
    <s v="NOS"/>
    <n v="1"/>
    <s v="CGST + SGST - 18%"/>
    <n v="74900"/>
    <m/>
    <n v="6741"/>
    <n v="6741"/>
    <n v="88382"/>
  </r>
  <r>
    <x v="0"/>
    <x v="7"/>
    <x v="7"/>
    <n v="392"/>
    <s v="MA G Renewable Energy Pvt. Ltd.,"/>
    <s v="33AAKCM8651N1ZV"/>
    <s v="B2B"/>
    <s v="NCES INCOME"/>
    <s v="GE215028742733"/>
    <n v="45831"/>
    <s v="NCES INCOME"/>
    <n v="998599"/>
    <s v="NOS"/>
    <n v="1"/>
    <s v="CGST + SGST - 18%"/>
    <n v="25000"/>
    <m/>
    <n v="2250"/>
    <n v="2250"/>
    <n v="29500"/>
  </r>
  <r>
    <x v="0"/>
    <x v="7"/>
    <x v="7"/>
    <n v="393"/>
    <s v="TBF Renewable Energies Pvt. Ltd.,"/>
    <s v="33AALCT0436B1ZT"/>
    <s v="B2B"/>
    <s v="NCES INCOME"/>
    <s v="GE215028752734"/>
    <n v="45831"/>
    <s v="NCES INCOME"/>
    <n v="998599"/>
    <s v="NOS"/>
    <n v="1"/>
    <s v="CGST + SGST - 18%"/>
    <n v="74900"/>
    <m/>
    <n v="6741"/>
    <n v="6741"/>
    <n v="88382"/>
  </r>
  <r>
    <x v="0"/>
    <x v="7"/>
    <x v="7"/>
    <n v="394"/>
    <s v="TBF Renewable Energies Pvt. Ltd.,"/>
    <s v="33AALCT0436B1ZT"/>
    <s v="B2B"/>
    <s v="NCES INCOME"/>
    <s v="GE215028762735"/>
    <n v="45831"/>
    <s v="NCES INCOME"/>
    <n v="998599"/>
    <s v="NOS"/>
    <n v="1"/>
    <s v="CGST + SGST - 18%"/>
    <n v="100000"/>
    <m/>
    <n v="9000"/>
    <n v="9000"/>
    <n v="118000"/>
  </r>
  <r>
    <x v="0"/>
    <x v="7"/>
    <x v="7"/>
    <n v="395"/>
    <s v="Rithik Sizing Mills India Pvt. Ltd.,"/>
    <s v="33AAICR7969L1ZL"/>
    <s v="B2B"/>
    <s v="NCES INCOME"/>
    <s v="GE215028772736"/>
    <n v="45831"/>
    <s v="NCES INCOME"/>
    <n v="998599"/>
    <s v="NOS"/>
    <n v="1"/>
    <s v="CGST + SGST - 18%"/>
    <n v="74900"/>
    <m/>
    <n v="6741"/>
    <n v="6741"/>
    <n v="88382"/>
  </r>
  <r>
    <x v="0"/>
    <x v="7"/>
    <x v="7"/>
    <n v="396"/>
    <s v="Rithik Sizing Mills India Pvt. Ltd.,"/>
    <s v="33AAICR7969L1ZL"/>
    <s v="B2B"/>
    <s v="NCES INCOME"/>
    <s v="GE215028782737"/>
    <n v="45831"/>
    <s v="NCES INCOME"/>
    <n v="998599"/>
    <s v="NOS"/>
    <n v="1"/>
    <s v="CGST + SGST - 18%"/>
    <n v="100000"/>
    <m/>
    <n v="9000"/>
    <n v="9000"/>
    <n v="118000"/>
  </r>
  <r>
    <x v="0"/>
    <x v="7"/>
    <x v="7"/>
    <n v="397"/>
    <s v="Armstrong Power Pvt. Ltd.,"/>
    <s v="33AAKCA4953H1ZN"/>
    <s v="B2B"/>
    <s v="NCES INCOME"/>
    <s v="GE215028792738"/>
    <n v="45831"/>
    <s v="NCES INCOME"/>
    <n v="998599"/>
    <s v="NOS"/>
    <n v="1"/>
    <s v="CGST + SGST - 18%"/>
    <n v="325000"/>
    <m/>
    <n v="29250"/>
    <n v="29250"/>
    <n v="383500"/>
  </r>
  <r>
    <x v="0"/>
    <x v="7"/>
    <x v="7"/>
    <n v="398"/>
    <s v="K. Ramakrishnan "/>
    <s v="33AAGPR3421A1ZC"/>
    <s v="B2B"/>
    <s v="NCES INCOME"/>
    <s v="GE215028802739"/>
    <n v="45831"/>
    <s v="NCES INCOME"/>
    <n v="998599"/>
    <s v="NOS"/>
    <n v="1"/>
    <s v="CGST + SGST - 18%"/>
    <n v="25000"/>
    <m/>
    <n v="2250"/>
    <n v="2250"/>
    <n v="29500"/>
  </r>
  <r>
    <x v="0"/>
    <x v="7"/>
    <x v="7"/>
    <n v="399"/>
    <s v="Niso Food Products Pvt. Ltd.,"/>
    <s v="33AAJCN2998Q1ZJ"/>
    <s v="B2B"/>
    <s v="NCES INCOME"/>
    <s v="GE215028812740"/>
    <n v="45831"/>
    <s v="NCES INCOME"/>
    <n v="998599"/>
    <s v="NOS"/>
    <n v="1"/>
    <s v="CGST + SGST - 18%"/>
    <n v="25000"/>
    <m/>
    <n v="2250"/>
    <n v="2250"/>
    <n v="29500"/>
  </r>
  <r>
    <x v="0"/>
    <x v="7"/>
    <x v="7"/>
    <n v="400"/>
    <s v="Jsalis Energy Pvt. Ltd.,"/>
    <s v="33AAECJ5085D1ZR"/>
    <s v="B2B"/>
    <s v="NCES INCOME"/>
    <s v="GE215028822741"/>
    <n v="45831"/>
    <s v="NCES INCOME"/>
    <n v="998599"/>
    <s v="NOS"/>
    <n v="1"/>
    <s v="CGST + SGST - 18%"/>
    <n v="25000"/>
    <m/>
    <n v="2250"/>
    <n v="2250"/>
    <n v="29500"/>
  </r>
  <r>
    <x v="0"/>
    <x v="7"/>
    <x v="7"/>
    <n v="401"/>
    <s v="Asian Fabricx Pvt. Ltd.,"/>
    <s v="33AAGCA6961R1Z2"/>
    <s v="B2B"/>
    <s v="NCES INCOME"/>
    <s v="GE215028832742"/>
    <n v="45831"/>
    <s v="NCES INCOME"/>
    <n v="998599"/>
    <s v="NOS"/>
    <n v="1"/>
    <s v="CGST + SGST - 18%"/>
    <n v="25000"/>
    <m/>
    <n v="2250"/>
    <n v="2250"/>
    <n v="29500"/>
  </r>
  <r>
    <x v="0"/>
    <x v="7"/>
    <x v="7"/>
    <n v="402"/>
    <s v="Asian Fabricx Pvt. Ltd.,"/>
    <s v="33AAGCA6961R1Z2"/>
    <s v="B2B"/>
    <s v="NCES INCOME"/>
    <s v="GE215028842743"/>
    <n v="45831"/>
    <s v="NCES INCOME"/>
    <n v="998599"/>
    <s v="NOS"/>
    <n v="1"/>
    <s v="CGST + SGST - 18%"/>
    <n v="25000"/>
    <m/>
    <n v="2250"/>
    <n v="2250"/>
    <n v="29500"/>
  </r>
  <r>
    <x v="0"/>
    <x v="7"/>
    <x v="7"/>
    <n v="403"/>
    <s v="EXEL Renewable Energy Pvt. Ltd"/>
    <s v="33AAHCE0828L1ZN"/>
    <s v="B2B"/>
    <s v="NCES INCOME"/>
    <s v="GE215028852744"/>
    <n v="45831"/>
    <s v="NCES INCOME"/>
    <n v="998599"/>
    <s v="NOS"/>
    <n v="1"/>
    <s v="CGST + SGST - 18%"/>
    <n v="25000"/>
    <m/>
    <n v="2250"/>
    <n v="2250"/>
    <n v="29500"/>
  </r>
  <r>
    <x v="0"/>
    <x v="7"/>
    <x v="7"/>
    <n v="404"/>
    <s v="Thiva Surya Sakthi Pvt. Ltd.,"/>
    <s v="33AAKCT6480E1Z8"/>
    <s v="B2B"/>
    <s v="NCES INCOME"/>
    <s v="GE215028862745"/>
    <n v="45831"/>
    <s v="NCES INCOME"/>
    <n v="998599"/>
    <s v="NOS"/>
    <n v="1"/>
    <s v="CGST + SGST - 18%"/>
    <n v="500000"/>
    <m/>
    <n v="45000"/>
    <n v="45000"/>
    <n v="590000"/>
  </r>
  <r>
    <x v="0"/>
    <x v="7"/>
    <x v="7"/>
    <n v="405"/>
    <s v="Thiva Surya Sakthi Pvt. Ltd.,"/>
    <s v="33AAKCT6480E1Z8"/>
    <s v="B2B"/>
    <s v="NCES INCOME"/>
    <s v="GE215028872746"/>
    <n v="45831"/>
    <s v="NCES INCOME"/>
    <n v="998599"/>
    <s v="NOS"/>
    <n v="1"/>
    <s v="CGST + SGST - 18%"/>
    <n v="100000"/>
    <m/>
    <n v="9000"/>
    <n v="9000"/>
    <n v="118000"/>
  </r>
  <r>
    <x v="0"/>
    <x v="7"/>
    <x v="7"/>
    <n v="406"/>
    <s v="Asian Fabricx Pvt. Ltd.,"/>
    <s v="33AAGCA6961R1Z2"/>
    <s v="B2B"/>
    <s v="NCES INCOME"/>
    <s v="GE215028882747"/>
    <n v="45831"/>
    <s v="NCES INCOME"/>
    <n v="998599"/>
    <s v="NOS"/>
    <n v="1"/>
    <s v="CGST + SGST - 18%"/>
    <n v="25000"/>
    <m/>
    <n v="2250"/>
    <n v="2250"/>
    <n v="29500"/>
  </r>
  <r>
    <x v="0"/>
    <x v="7"/>
    <x v="7"/>
    <n v="407"/>
    <s v="Asian Fabricx Pvt. Ltd.,"/>
    <s v="33AAGCA6961R1Z2"/>
    <s v="B2B"/>
    <s v="NCES INCOME"/>
    <s v="GE215028892748"/>
    <n v="45831"/>
    <s v="NCES INCOME"/>
    <n v="998599"/>
    <s v="NOS"/>
    <n v="1"/>
    <s v="CGST + SGST - 18%"/>
    <n v="25000"/>
    <m/>
    <n v="2250"/>
    <n v="2250"/>
    <n v="29500"/>
  </r>
  <r>
    <x v="0"/>
    <x v="7"/>
    <x v="7"/>
    <n v="408"/>
    <s v="Athivinayakar Wires Pvt.Ltd.,"/>
    <s v="33AACCA2293G1Z0"/>
    <s v="B2B"/>
    <s v="NCES INCOME"/>
    <s v="GE215028902749"/>
    <n v="45831"/>
    <s v="NCES INCOME"/>
    <n v="998599"/>
    <s v="NOS"/>
    <n v="1"/>
    <s v="CGST + SGST - 18%"/>
    <n v="25000"/>
    <m/>
    <n v="2250"/>
    <n v="2250"/>
    <n v="29500"/>
  </r>
  <r>
    <x v="0"/>
    <x v="7"/>
    <x v="7"/>
    <n v="409"/>
    <s v="Jayakrishna Processus Pvt. Ltd.,"/>
    <s v="33AAGCJ3080L1ZH"/>
    <s v="B2B"/>
    <s v="NCES INCOME"/>
    <s v="GE215028912750"/>
    <n v="45831"/>
    <s v="NCES INCOME"/>
    <n v="998599"/>
    <s v="NOS"/>
    <n v="1"/>
    <s v="CGST + SGST - 18%"/>
    <n v="25000"/>
    <m/>
    <n v="2250"/>
    <n v="2250"/>
    <n v="29500"/>
  </r>
  <r>
    <x v="0"/>
    <x v="7"/>
    <x v="7"/>
    <n v="410"/>
    <s v="MMB Food Products Pvt.Ltd.,"/>
    <s v="33AARCM7353G1Z6"/>
    <s v="B2B"/>
    <s v="NCES INCOME"/>
    <s v="GE215028922751"/>
    <n v="45831"/>
    <s v="NCES INCOME"/>
    <n v="998599"/>
    <s v="NOS"/>
    <n v="1"/>
    <s v="CGST + SGST - 18%"/>
    <n v="25000"/>
    <m/>
    <n v="2250"/>
    <n v="2250"/>
    <n v="29500"/>
  </r>
  <r>
    <x v="0"/>
    <x v="7"/>
    <x v="7"/>
    <n v="411"/>
    <s v="MAG Renewable Energy Pvt. Ltd.,"/>
    <s v="33AAKCM8651N1ZV"/>
    <s v="B2B"/>
    <s v="NCES INCOME"/>
    <s v="GE215028932752"/>
    <n v="45831"/>
    <s v="NCES INCOME"/>
    <n v="998599"/>
    <s v="NOS"/>
    <n v="1"/>
    <s v="CGST + SGST - 18%"/>
    <n v="25000"/>
    <m/>
    <n v="2250"/>
    <n v="2250"/>
    <n v="29500"/>
  </r>
  <r>
    <x v="0"/>
    <x v="7"/>
    <x v="7"/>
    <n v="412"/>
    <s v="Jaiwin Green Energy Pvt. Ltd.,"/>
    <s v="33AAGCJ2212A1ZG"/>
    <s v="B2B"/>
    <s v="NCES INCOME"/>
    <s v="GE215028942753"/>
    <n v="45831"/>
    <s v="NCES INCOME"/>
    <n v="998599"/>
    <s v="NOS"/>
    <n v="1"/>
    <s v="CGST + SGST - 18%"/>
    <n v="25000"/>
    <m/>
    <n v="2250"/>
    <n v="2250"/>
    <n v="29500"/>
  </r>
  <r>
    <x v="0"/>
    <x v="7"/>
    <x v="7"/>
    <n v="413"/>
    <s v="Jaiwin Green Energy Pvt. Ltd.,"/>
    <s v="33AAGCJ2212A1ZG"/>
    <s v="B2B"/>
    <s v="NCES INCOME"/>
    <s v="GE215028952754"/>
    <n v="45831"/>
    <s v="NCES INCOME"/>
    <n v="998599"/>
    <s v="NOS"/>
    <n v="1"/>
    <s v="CGST + SGST - 18%"/>
    <n v="25000"/>
    <m/>
    <n v="2250"/>
    <n v="2250"/>
    <n v="29500"/>
  </r>
  <r>
    <x v="0"/>
    <x v="7"/>
    <x v="7"/>
    <n v="414"/>
    <s v="Kaveri Yarnd and Fabrics Ltd.,"/>
    <s v="33AAACK6030H1ZZ"/>
    <s v="B2B"/>
    <s v="NCES INCOME"/>
    <s v="GE215028962755"/>
    <n v="45831"/>
    <s v="NCES INCOME"/>
    <n v="998599"/>
    <s v="NOS"/>
    <n v="1"/>
    <s v="CGST + SGST - 18%"/>
    <n v="25000"/>
    <m/>
    <n v="2250"/>
    <n v="2250"/>
    <n v="29500"/>
  </r>
  <r>
    <x v="0"/>
    <x v="7"/>
    <x v="7"/>
    <n v="415"/>
    <s v="Kaveri Yarnd and Fabrics Ltd.,"/>
    <s v="33AAACK6030H1ZZ"/>
    <s v="B2B"/>
    <s v="NCES INCOME"/>
    <s v="GE215028972756"/>
    <n v="45831"/>
    <s v="NCES INCOME"/>
    <n v="998599"/>
    <s v="NOS"/>
    <n v="1"/>
    <s v="CGST + SGST - 18%"/>
    <n v="25000"/>
    <m/>
    <n v="2250"/>
    <n v="2250"/>
    <n v="29500"/>
  </r>
  <r>
    <x v="0"/>
    <x v="7"/>
    <x v="7"/>
    <n v="416"/>
    <s v="Jaiwin Green Energy Pvt. Ltd.,"/>
    <s v="33AAGCJ2212A1ZG"/>
    <s v="B2B"/>
    <s v="NCES INCOME"/>
    <s v="GE215028982757"/>
    <n v="45831"/>
    <s v="NCES INCOME"/>
    <n v="998599"/>
    <s v="NOS"/>
    <n v="1"/>
    <s v="CGST + SGST - 18%"/>
    <n v="25000"/>
    <m/>
    <n v="2250"/>
    <n v="2250"/>
    <n v="29500"/>
  </r>
  <r>
    <x v="0"/>
    <x v="7"/>
    <x v="7"/>
    <n v="417"/>
    <s v="Jaiwin Green Energy Pvt. Ltd.,"/>
    <s v="33AAGCJ2212A1ZG"/>
    <s v="B2B"/>
    <s v="NCES INCOME"/>
    <s v="GE215028992758"/>
    <n v="45831"/>
    <s v="NCES INCOME"/>
    <n v="998599"/>
    <s v="NOS"/>
    <n v="1"/>
    <s v="CGST + SGST - 18%"/>
    <n v="25000"/>
    <m/>
    <n v="2250"/>
    <n v="2250"/>
    <n v="29500"/>
  </r>
  <r>
    <x v="0"/>
    <x v="7"/>
    <x v="7"/>
    <n v="418"/>
    <s v="Dev International"/>
    <s v="33ABEPU7370G2ZG"/>
    <s v="B2B"/>
    <s v="NCES INCOME"/>
    <s v="GE215029002759"/>
    <n v="45831"/>
    <s v="NCES INCOME"/>
    <n v="998599"/>
    <s v="NOS"/>
    <n v="1"/>
    <s v="CGST + SGST - 18%"/>
    <n v="428460"/>
    <m/>
    <n v="38561.4"/>
    <n v="38561.4"/>
    <n v="505582.80000000005"/>
  </r>
  <r>
    <x v="0"/>
    <x v="7"/>
    <x v="7"/>
    <n v="419"/>
    <s v="Dev International"/>
    <s v="33ABEPU7370G2ZG"/>
    <s v="B2B"/>
    <s v="NCES INCOME"/>
    <s v="GE215029012760"/>
    <n v="45831"/>
    <s v="NCES INCOME"/>
    <n v="998599"/>
    <s v="NOS"/>
    <n v="1"/>
    <s v="CGST + SGST - 18%"/>
    <n v="50000"/>
    <m/>
    <n v="4500"/>
    <n v="4500"/>
    <n v="59000"/>
  </r>
  <r>
    <x v="0"/>
    <x v="7"/>
    <x v="7"/>
    <n v="420"/>
    <s v="Sorigin RE Services Pvt. Ltd.,"/>
    <s v="33ABICS6079H1Z0"/>
    <s v="B2B"/>
    <s v="NCES INCOME"/>
    <s v="GE215029022761"/>
    <n v="45831"/>
    <s v="NCES INCOME"/>
    <n v="998599"/>
    <s v="NOS"/>
    <n v="1"/>
    <s v="CGST + SGST - 18%"/>
    <n v="74900"/>
    <m/>
    <n v="6741"/>
    <n v="6741"/>
    <n v="88382"/>
  </r>
  <r>
    <x v="0"/>
    <x v="7"/>
    <x v="7"/>
    <n v="421"/>
    <s v="Sorigin RE Services Pvt. Ltd.,"/>
    <s v="33ABICS6079H1Z0"/>
    <s v="B2B"/>
    <s v="NCES INCOME"/>
    <s v="GE215029032762"/>
    <n v="45831"/>
    <s v="NCES INCOME"/>
    <n v="998599"/>
    <s v="NOS"/>
    <n v="1"/>
    <s v="CGST + SGST - 18%"/>
    <n v="100000"/>
    <m/>
    <n v="9000"/>
    <n v="9000"/>
    <n v="118000"/>
  </r>
  <r>
    <x v="0"/>
    <x v="7"/>
    <x v="7"/>
    <n v="422"/>
    <s v="Sorigin RE Services Pvt. Ltd.,"/>
    <s v="33ABICS6079H1Z0"/>
    <s v="B2B"/>
    <s v="NCES INCOME"/>
    <s v="GE215029042763"/>
    <n v="45831"/>
    <s v="NCES INCOME"/>
    <n v="998599"/>
    <s v="NOS"/>
    <n v="1"/>
    <s v="CGST + SGST - 18%"/>
    <n v="100000"/>
    <m/>
    <n v="9000"/>
    <n v="9000"/>
    <n v="118000"/>
  </r>
  <r>
    <x v="0"/>
    <x v="7"/>
    <x v="7"/>
    <n v="423"/>
    <s v="Sorigin RE Services Pvt. Ltd.,"/>
    <s v="33ABICS6079H1Z0"/>
    <s v="B2B"/>
    <s v="NCES INCOME"/>
    <s v="GE215029052764"/>
    <n v="45831"/>
    <s v="NCES INCOME"/>
    <n v="998599"/>
    <s v="NOS"/>
    <n v="1"/>
    <s v="CGST + SGST - 18%"/>
    <n v="74900"/>
    <m/>
    <n v="6741"/>
    <n v="6741"/>
    <n v="88382"/>
  </r>
  <r>
    <x v="0"/>
    <x v="7"/>
    <x v="7"/>
    <n v="424"/>
    <s v="Apex Associates"/>
    <s v="33AUNPB7830L1ZG"/>
    <s v="B2B"/>
    <s v="NCES INCOME"/>
    <s v="GE215029062765"/>
    <n v="45831"/>
    <s v="NCES INCOME"/>
    <n v="998599"/>
    <s v="NOS"/>
    <n v="1"/>
    <s v="CGST + SGST - 18%"/>
    <n v="74900"/>
    <m/>
    <n v="6741"/>
    <n v="6741"/>
    <n v="88382"/>
  </r>
  <r>
    <x v="0"/>
    <x v="7"/>
    <x v="7"/>
    <n v="425"/>
    <s v="Apex Associates"/>
    <s v="33AUNPB7830L1ZG"/>
    <s v="B2B"/>
    <s v="NCES INCOME"/>
    <s v="GE215029072766"/>
    <n v="45831"/>
    <s v="NCES INCOME"/>
    <n v="998599"/>
    <s v="NOS"/>
    <n v="1"/>
    <s v="CGST + SGST - 18%"/>
    <n v="100000"/>
    <m/>
    <n v="9000"/>
    <n v="9000"/>
    <n v="118000"/>
  </r>
  <r>
    <x v="0"/>
    <x v="7"/>
    <x v="7"/>
    <n v="426"/>
    <s v="RPR Green Tech Pvt. Ltd.,"/>
    <s v="33AANCR1105M1ZE"/>
    <s v="B2B"/>
    <s v="NCES INCOME"/>
    <s v="GE215029082767"/>
    <n v="45832"/>
    <s v="NCES INCOME"/>
    <n v="998599"/>
    <s v="NOS"/>
    <n v="1"/>
    <s v="CGST + SGST - 18%"/>
    <n v="25000"/>
    <m/>
    <n v="2250"/>
    <n v="2250"/>
    <n v="29500"/>
  </r>
  <r>
    <x v="0"/>
    <x v="7"/>
    <x v="7"/>
    <n v="427"/>
    <s v="Sai Renewable Energy,"/>
    <s v="33AFIFS1518L1ZV"/>
    <s v="B2B"/>
    <s v="NCES INCOME"/>
    <s v="GE215029092768"/>
    <n v="45832"/>
    <s v="NCES INCOME"/>
    <n v="998599"/>
    <s v="NOS"/>
    <n v="1"/>
    <s v="CGST + SGST - 18%"/>
    <n v="214230"/>
    <m/>
    <n v="19280.7"/>
    <n v="19280.7"/>
    <n v="252791.40000000002"/>
  </r>
  <r>
    <x v="0"/>
    <x v="7"/>
    <x v="7"/>
    <n v="428"/>
    <s v="Sai Renewable Energy,"/>
    <s v="33AFIFS1518L1ZV"/>
    <s v="B2B"/>
    <s v="NCES INCOME"/>
    <s v="GE215029102769"/>
    <n v="45832"/>
    <s v="NCES INCOME"/>
    <n v="998599"/>
    <s v="NOS"/>
    <n v="1"/>
    <s v="CGST + SGST - 18%"/>
    <n v="25000"/>
    <m/>
    <n v="2250"/>
    <n v="2250"/>
    <n v="29500"/>
  </r>
  <r>
    <x v="0"/>
    <x v="7"/>
    <x v="7"/>
    <n v="429"/>
    <s v="Sri Vasudeva Textiles Pvt. Ltd.,"/>
    <s v="33AACCS9189B1ZB"/>
    <s v="B2B"/>
    <s v="NCES INCOME"/>
    <s v="GE215029112770"/>
    <n v="45832"/>
    <s v="NCES INCOME"/>
    <n v="998599"/>
    <s v="NOS"/>
    <n v="1"/>
    <s v="CGST + SGST - 18%"/>
    <n v="25000"/>
    <m/>
    <n v="2250"/>
    <n v="2250"/>
    <n v="29500"/>
  </r>
  <r>
    <x v="0"/>
    <x v="7"/>
    <x v="7"/>
    <n v="430"/>
    <s v="Subarna Renewables Pvt. Ltd.,"/>
    <s v="33ABPCS6454F1Z2"/>
    <s v="B2B"/>
    <s v="NCES INCOME"/>
    <s v="GE215029122771"/>
    <n v="45832"/>
    <s v="NCES INCOME"/>
    <n v="998599"/>
    <s v="NOS"/>
    <n v="1"/>
    <s v="CGST + SGST - 18%"/>
    <n v="856920"/>
    <m/>
    <n v="77122.8"/>
    <n v="77122.8"/>
    <n v="1011165.6000000001"/>
  </r>
  <r>
    <x v="0"/>
    <x v="7"/>
    <x v="7"/>
    <n v="431"/>
    <s v="Subarna Renewables Pvt. Ltd.,"/>
    <s v="33ABPCS6454F1Z2"/>
    <s v="B2B"/>
    <s v="NCES INCOME"/>
    <s v="GE215029132772"/>
    <n v="45832"/>
    <s v="NCES INCOME"/>
    <n v="998599"/>
    <s v="NOS"/>
    <n v="1"/>
    <s v="CGST + SGST - 18%"/>
    <n v="100000"/>
    <m/>
    <n v="9000"/>
    <n v="9000"/>
    <n v="118000"/>
  </r>
  <r>
    <x v="0"/>
    <x v="7"/>
    <x v="7"/>
    <n v="432"/>
    <s v="C. Sukumaran"/>
    <s v="33ABOPS6677E1Z5"/>
    <s v="B2B"/>
    <s v="NCES INCOME"/>
    <s v="GE215029142773"/>
    <n v="45832"/>
    <s v="NCES INCOME"/>
    <n v="998599"/>
    <s v="NOS"/>
    <n v="1"/>
    <s v="CGST + SGST - 18%"/>
    <n v="74900"/>
    <m/>
    <n v="6741"/>
    <n v="6741"/>
    <n v="88382"/>
  </r>
  <r>
    <x v="0"/>
    <x v="7"/>
    <x v="7"/>
    <n v="433"/>
    <s v="C. Sukumaran"/>
    <s v="33ABOPS6677E1Z5"/>
    <s v="B2B"/>
    <s v="NCES INCOME"/>
    <s v="GE215029152774"/>
    <n v="45832"/>
    <s v="NCES INCOME"/>
    <n v="998599"/>
    <s v="NOS"/>
    <n v="1"/>
    <s v="CGST + SGST - 18%"/>
    <n v="100000"/>
    <m/>
    <n v="9000"/>
    <n v="9000"/>
    <n v="118000"/>
  </r>
  <r>
    <x v="0"/>
    <x v="7"/>
    <x v="7"/>
    <n v="434"/>
    <s v="Aiki Eco Power LLP"/>
    <s v="33AAVFA4563D1ZG"/>
    <s v="B2B"/>
    <s v="NCES INCOME"/>
    <s v="GE215029162775"/>
    <n v="45832"/>
    <s v="NCES INCOME"/>
    <n v="998599"/>
    <s v="NOS"/>
    <n v="1"/>
    <s v="CGST + SGST - 18%"/>
    <n v="175000"/>
    <m/>
    <n v="15750"/>
    <n v="15750"/>
    <n v="206500"/>
  </r>
  <r>
    <x v="0"/>
    <x v="7"/>
    <x v="7"/>
    <n v="435"/>
    <s v="ErodeOM Mills Pvt. Ltd.,"/>
    <s v="33AAICE3586E1ZO"/>
    <s v="B2B"/>
    <s v="NCES INCOME"/>
    <s v="GE215029172776"/>
    <n v="45832"/>
    <s v="NCES INCOME"/>
    <n v="998599"/>
    <s v="NOS"/>
    <n v="1"/>
    <s v="CGST + SGST - 18%"/>
    <n v="100000"/>
    <m/>
    <n v="9000"/>
    <n v="9000"/>
    <n v="118000"/>
  </r>
  <r>
    <x v="0"/>
    <x v="7"/>
    <x v="7"/>
    <n v="436"/>
    <s v="ErodeOM Mills Pvt. Ltd.,"/>
    <s v="33AAICE3586E1ZO"/>
    <s v="B2B"/>
    <s v="NCES INCOME"/>
    <s v="GE215029182777"/>
    <n v="45832"/>
    <s v="NCES INCOME"/>
    <n v="998599"/>
    <s v="NOS"/>
    <n v="1"/>
    <s v="CGST + SGST - 18%"/>
    <n v="74900"/>
    <m/>
    <n v="6741"/>
    <n v="6741"/>
    <n v="88382"/>
  </r>
  <r>
    <x v="0"/>
    <x v="7"/>
    <x v="7"/>
    <n v="437"/>
    <s v="Viking Knitters"/>
    <s v="33AABFV8542R1ZJ"/>
    <s v="B2B"/>
    <s v="NCES INCOME"/>
    <s v="GE215029192778"/>
    <n v="45833"/>
    <s v="NCES INCOME"/>
    <n v="998599"/>
    <s v="NOS"/>
    <n v="1"/>
    <s v="CGST + SGST - 18%"/>
    <n v="25000"/>
    <m/>
    <n v="2250"/>
    <n v="2250"/>
    <n v="29500"/>
  </r>
  <r>
    <x v="0"/>
    <x v="7"/>
    <x v="7"/>
    <n v="438"/>
    <s v="Viking Knitters"/>
    <s v="33AABFV8542R1ZJ"/>
    <s v="B2B"/>
    <s v="NCES INCOME"/>
    <s v="GE215029202779"/>
    <n v="45833"/>
    <s v="NCES INCOME"/>
    <n v="998599"/>
    <s v="NOS"/>
    <n v="1"/>
    <s v="CGST + SGST - 18%"/>
    <n v="50000"/>
    <m/>
    <n v="4500"/>
    <n v="4500"/>
    <n v="59000"/>
  </r>
  <r>
    <x v="0"/>
    <x v="7"/>
    <x v="7"/>
    <n v="439"/>
    <s v="Viking Knitters"/>
    <s v="33AABFV8542R1ZJ"/>
    <s v="B2B"/>
    <s v="NCES INCOME"/>
    <s v="GE215029212780"/>
    <n v="45833"/>
    <s v="NCES INCOME"/>
    <n v="998599"/>
    <s v="NOS"/>
    <n v="1"/>
    <s v="CGST + SGST - 18%"/>
    <n v="25000"/>
    <m/>
    <n v="2250"/>
    <n v="2250"/>
    <n v="29500"/>
  </r>
  <r>
    <x v="0"/>
    <x v="7"/>
    <x v="7"/>
    <n v="440"/>
    <s v="Annai Infra Developers Ltd.,"/>
    <s v="33AAHCA5802A1ZE"/>
    <s v="B2B"/>
    <s v="NCES INCOME"/>
    <s v="GE215029222781"/>
    <n v="45833"/>
    <s v="NCES INCOME"/>
    <n v="998599"/>
    <s v="NOS"/>
    <n v="1"/>
    <s v="CGST + SGST - 18%"/>
    <n v="74900"/>
    <m/>
    <n v="6741"/>
    <n v="6741"/>
    <n v="88382"/>
  </r>
  <r>
    <x v="0"/>
    <x v="7"/>
    <x v="7"/>
    <n v="441"/>
    <s v="Annai Infra Developers Ltd.,"/>
    <s v="33AAHCA5802A1ZE"/>
    <s v="B2B"/>
    <s v="NCES INCOME"/>
    <s v="GE215029232782"/>
    <n v="45833"/>
    <s v="NCES INCOME"/>
    <n v="998599"/>
    <s v="NOS"/>
    <n v="1"/>
    <s v="CGST + SGST - 18%"/>
    <n v="100000"/>
    <m/>
    <n v="9000"/>
    <n v="9000"/>
    <n v="118000"/>
  </r>
  <r>
    <x v="0"/>
    <x v="7"/>
    <x v="7"/>
    <n v="442"/>
    <s v="Vinayaga Blue Mrtals,"/>
    <s v="33AAHFV2944F1Z8"/>
    <s v="B2B"/>
    <s v="NCES INCOME"/>
    <s v="GE215029242783"/>
    <n v="45833"/>
    <s v="NCES INCOME"/>
    <n v="998599"/>
    <s v="NOS"/>
    <n v="1"/>
    <s v="CGST + SGST - 18%"/>
    <n v="25000"/>
    <m/>
    <n v="2250"/>
    <n v="2250"/>
    <n v="29500"/>
  </r>
  <r>
    <x v="0"/>
    <x v="7"/>
    <x v="7"/>
    <n v="443"/>
    <s v="Power Link System Pvt. Ltd.,"/>
    <s v="33AABCP7488B1ZH"/>
    <s v="B2B"/>
    <s v="NCES INCOME"/>
    <s v="GE215029252784"/>
    <n v="45833"/>
    <s v="NCES INCOME"/>
    <n v="998599"/>
    <s v="NOS"/>
    <n v="1"/>
    <s v="CGST + SGST - 18%"/>
    <n v="25000"/>
    <m/>
    <n v="2250"/>
    <n v="2250"/>
    <n v="29500"/>
  </r>
  <r>
    <x v="0"/>
    <x v="7"/>
    <x v="7"/>
    <n v="444"/>
    <s v="TN Oxygen Pvt. Ltd.,"/>
    <s v="33AAECT6841K1Z4"/>
    <s v="B2B"/>
    <s v="NCES INCOME"/>
    <s v="GE215029262785"/>
    <n v="45833"/>
    <s v="NCES INCOME"/>
    <n v="998599"/>
    <s v="NOS"/>
    <n v="1"/>
    <s v="CGST + SGST - 18%"/>
    <n v="225000"/>
    <m/>
    <n v="20250"/>
    <n v="20250"/>
    <n v="265500"/>
  </r>
  <r>
    <x v="0"/>
    <x v="7"/>
    <x v="7"/>
    <n v="445"/>
    <s v="First Energy 10 Pvt. Ltd.,"/>
    <s v="27AAFCF8704Q1Z0"/>
    <s v="B2B"/>
    <s v="NCES INCOME"/>
    <s v="GE215029272786"/>
    <n v="45833"/>
    <s v="NCES INCOME"/>
    <n v="998599"/>
    <s v="NOS"/>
    <n v="1"/>
    <s v="CGST + SGST - 18%"/>
    <n v="36650"/>
    <n v="6597"/>
    <m/>
    <m/>
    <n v="36650"/>
  </r>
  <r>
    <x v="0"/>
    <x v="7"/>
    <x v="7"/>
    <n v="446"/>
    <s v="First Energy 10 Pvt. Ltd.,"/>
    <s v="27AAFCF8704Q1Z0"/>
    <s v="B2B"/>
    <s v="NCES INCOME"/>
    <s v="GE215029282787"/>
    <n v="45833"/>
    <s v="NCES INCOME"/>
    <n v="998599"/>
    <s v="NOS"/>
    <n v="1"/>
    <s v="CGST + SGST - 18%"/>
    <n v="73300"/>
    <n v="13194"/>
    <m/>
    <m/>
    <n v="73300"/>
  </r>
  <r>
    <x v="0"/>
    <x v="7"/>
    <x v="7"/>
    <n v="447"/>
    <s v="Shri Dhanalakshmi Spinntex Pvt Ltd"/>
    <s v="33AARCS6868E1ZU"/>
    <s v="B2B"/>
    <s v="NCES INCOME"/>
    <s v="GE215029292788"/>
    <n v="45833"/>
    <s v="NCES INCOME"/>
    <n v="998599"/>
    <s v="NOS"/>
    <n v="1"/>
    <s v="CGST + SGST - 18%"/>
    <n v="25000"/>
    <m/>
    <n v="2250"/>
    <n v="2250"/>
    <n v="29500"/>
  </r>
  <r>
    <x v="0"/>
    <x v="7"/>
    <x v="7"/>
    <n v="448"/>
    <s v="JSW Renewable Energy Dolvi Three Ltd"/>
    <s v="33AAGCJ3154M1ZG"/>
    <s v="B2B"/>
    <s v="NCES INCOME"/>
    <s v="GE215029302789"/>
    <n v="45833"/>
    <s v="NCES INCOME"/>
    <n v="998599"/>
    <s v="NOS"/>
    <n v="1"/>
    <s v="CGST + SGST - 18%"/>
    <n v="36650"/>
    <m/>
    <n v="3298.5"/>
    <n v="3298.5"/>
    <n v="43247"/>
  </r>
  <r>
    <x v="0"/>
    <x v="7"/>
    <x v="7"/>
    <n v="449"/>
    <s v="JSW Renewable Energy Dolvi Three Ltd"/>
    <s v="33AAGCJ3154M1ZG"/>
    <s v="B2B"/>
    <s v="NCES INCOME"/>
    <s v="GE215029312790"/>
    <n v="45833"/>
    <s v="NCES INCOME"/>
    <n v="998599"/>
    <s v="NOS"/>
    <n v="1"/>
    <s v="CGST + SGST - 18%"/>
    <n v="73300"/>
    <m/>
    <n v="6597"/>
    <n v="6597"/>
    <n v="86494"/>
  </r>
  <r>
    <x v="0"/>
    <x v="7"/>
    <x v="7"/>
    <n v="450"/>
    <s v="Sri Balavenkateswara Renewable Energy Pvt. Ltd.,"/>
    <s v="33ABOCS5747G1ZZ"/>
    <s v="B2B"/>
    <s v="NCES INCOME"/>
    <s v="GE215029322791"/>
    <n v="45833"/>
    <s v="NCES INCOME"/>
    <n v="998599"/>
    <s v="NOS"/>
    <n v="1"/>
    <s v="CGST + SGST - 18%"/>
    <n v="25000"/>
    <m/>
    <n v="2250"/>
    <n v="2250"/>
    <n v="29500"/>
  </r>
  <r>
    <x v="0"/>
    <x v="7"/>
    <x v="7"/>
    <n v="451"/>
    <s v="Annur KPK Spinning Mills Pvt. Ltd.,"/>
    <s v="33AADCA2585Q1ZB"/>
    <s v="B2B"/>
    <s v="NCES INCOME"/>
    <s v="GE215029332792"/>
    <n v="45833"/>
    <s v="NCES INCOME"/>
    <n v="998599"/>
    <s v="NOS"/>
    <n v="1"/>
    <s v="CGST + SGST - 18%"/>
    <n v="74900"/>
    <m/>
    <n v="6741"/>
    <n v="6741"/>
    <n v="88382"/>
  </r>
  <r>
    <x v="0"/>
    <x v="7"/>
    <x v="7"/>
    <n v="452"/>
    <s v="Annur KPK Spinning Mills Pvt. Ltd.,"/>
    <s v="33AADCA2585Q1ZB"/>
    <s v="B2B"/>
    <s v="NCES INCOME"/>
    <s v="GE215029342793"/>
    <n v="45833"/>
    <s v="NCES INCOME"/>
    <n v="998599"/>
    <s v="NOS"/>
    <n v="1"/>
    <s v="CGST + SGST - 18%"/>
    <n v="100000"/>
    <m/>
    <n v="9000"/>
    <n v="9000"/>
    <n v="118000"/>
  </r>
  <r>
    <x v="0"/>
    <x v="7"/>
    <x v="7"/>
    <n v="453"/>
    <s v="Parthasarathy Seeniammal Educational Trust"/>
    <s v="33AABTP7019D2ZU"/>
    <s v="B2B"/>
    <s v="NCES INCOME"/>
    <s v="GE215029352794"/>
    <n v="45833"/>
    <s v="NCES INCOME"/>
    <n v="998599"/>
    <s v="NOS"/>
    <n v="1"/>
    <s v="CGST + SGST - 18%"/>
    <n v="74900"/>
    <m/>
    <n v="6741"/>
    <n v="6741"/>
    <n v="88382"/>
  </r>
  <r>
    <x v="0"/>
    <x v="7"/>
    <x v="7"/>
    <n v="454"/>
    <s v="Parthasarathy Seeniammal Educational Trust"/>
    <s v="33AABTP7019D2ZU"/>
    <s v="B2B"/>
    <s v="NCES INCOME"/>
    <s v="GE215029362795"/>
    <n v="45833"/>
    <s v="NCES INCOME"/>
    <n v="998599"/>
    <s v="NOS"/>
    <n v="1"/>
    <s v="CGST + SGST - 18%"/>
    <n v="100000"/>
    <m/>
    <n v="9000"/>
    <n v="9000"/>
    <n v="118000"/>
  </r>
  <r>
    <x v="0"/>
    <x v="7"/>
    <x v="7"/>
    <n v="455"/>
    <s v="Sri Venkateswara Spinning Mills "/>
    <s v="33ADUFS5539H1ZJ"/>
    <s v="B2B"/>
    <s v="NCES INCOME"/>
    <s v="GE215029372796"/>
    <n v="45833"/>
    <s v="NCES INCOME"/>
    <n v="998599"/>
    <s v="NOS"/>
    <n v="1"/>
    <s v="CGST + SGST - 18%"/>
    <n v="214230"/>
    <m/>
    <n v="19280.7"/>
    <n v="19280.7"/>
    <n v="252791.40000000002"/>
  </r>
  <r>
    <x v="0"/>
    <x v="7"/>
    <x v="7"/>
    <n v="456"/>
    <s v="Sri Venkateswara Spinning Mills "/>
    <s v="33ADUFS5539H1ZJ"/>
    <s v="B2B"/>
    <s v="NCES INCOME"/>
    <s v="GE215029382797"/>
    <n v="45833"/>
    <s v="NCES INCOME"/>
    <n v="998599"/>
    <s v="NOS"/>
    <n v="1"/>
    <s v="CGST + SGST - 18%"/>
    <n v="25000"/>
    <m/>
    <n v="2250"/>
    <n v="2250"/>
    <n v="29500"/>
  </r>
  <r>
    <x v="0"/>
    <x v="7"/>
    <x v="7"/>
    <n v="457"/>
    <s v="PST Engineering Construction"/>
    <s v="33AABFP9618C1ZH"/>
    <s v="B2B"/>
    <s v="NCES INCOME"/>
    <s v="GE215029392798"/>
    <n v="45833"/>
    <s v="NCES INCOME"/>
    <n v="998599"/>
    <s v="NOS"/>
    <n v="1"/>
    <s v="CGST + SGST - 18%"/>
    <n v="100000"/>
    <m/>
    <n v="9000"/>
    <n v="9000"/>
    <n v="118000"/>
  </r>
  <r>
    <x v="0"/>
    <x v="7"/>
    <x v="7"/>
    <n v="458"/>
    <s v="TN Oxygen Pvt. Ltd.,"/>
    <s v="33AAECT6841K1Z4"/>
    <s v="B2B"/>
    <s v="NCES INCOME"/>
    <s v="GE215029402799"/>
    <n v="45833"/>
    <s v="NCES INCOME"/>
    <n v="998599"/>
    <s v="NOS"/>
    <n v="1"/>
    <s v="CGST + SGST - 18%"/>
    <n v="25000"/>
    <m/>
    <n v="2250"/>
    <n v="2250"/>
    <n v="29500"/>
  </r>
  <r>
    <x v="0"/>
    <x v="7"/>
    <x v="7"/>
    <n v="459"/>
    <s v="Sri Subramaniyan Tex Colours,"/>
    <s v="33AADFP8374R1ZH"/>
    <s v="B2B"/>
    <s v="NCES INCOME"/>
    <s v="GE215029412800"/>
    <n v="45834"/>
    <s v="NCES INCOME"/>
    <n v="998599"/>
    <s v="NOS"/>
    <n v="1"/>
    <s v="CGST + SGST - 18%"/>
    <n v="74900"/>
    <m/>
    <n v="6741"/>
    <n v="6741"/>
    <n v="88382"/>
  </r>
  <r>
    <x v="0"/>
    <x v="7"/>
    <x v="7"/>
    <n v="460"/>
    <s v="Sri Subramaniyan Tex Colours,"/>
    <s v="33AADFP8374R1ZH"/>
    <s v="B2B"/>
    <s v="NCES INCOME"/>
    <s v="GE215029422801"/>
    <n v="45834"/>
    <s v="NCES INCOME"/>
    <n v="998599"/>
    <s v="NOS"/>
    <n v="1"/>
    <s v="CGST + SGST - 18%"/>
    <n v="100000"/>
    <m/>
    <n v="9000"/>
    <n v="9000"/>
    <n v="118000"/>
  </r>
  <r>
    <x v="0"/>
    <x v="7"/>
    <x v="7"/>
    <n v="461"/>
    <s v="InfiniteMagawatts Pvt. Ltd.,"/>
    <s v="33AAGCI4876H1ZD"/>
    <s v="B2B"/>
    <s v="NCES INCOME"/>
    <s v="GE215029432802"/>
    <n v="45834"/>
    <s v="NCES INCOME"/>
    <n v="998599"/>
    <s v="NOS"/>
    <n v="1"/>
    <s v="CGST + SGST - 18%"/>
    <n v="25000"/>
    <m/>
    <n v="2250"/>
    <n v="2250"/>
    <n v="29500"/>
  </r>
  <r>
    <x v="0"/>
    <x v="7"/>
    <x v="7"/>
    <n v="462"/>
    <s v="Kanam Latex Industries Pvt. Ltd.,"/>
    <s v="33AABCK0056E1Z6"/>
    <s v="B2B"/>
    <s v="NCES INCOME"/>
    <s v="GE215029442803"/>
    <n v="45834"/>
    <s v="NCES INCOME"/>
    <n v="998599"/>
    <s v="NOS"/>
    <n v="1"/>
    <s v="CGST + SGST - 18%"/>
    <n v="74900"/>
    <m/>
    <n v="6741"/>
    <n v="6741"/>
    <n v="88382"/>
  </r>
  <r>
    <x v="0"/>
    <x v="7"/>
    <x v="7"/>
    <n v="463"/>
    <s v="Mahaviswa Green Pvt. Ltd.,"/>
    <s v="33AASCM7006M1Z2"/>
    <s v="B2B"/>
    <s v="NCES INCOME"/>
    <s v="GE215029452804"/>
    <n v="45834"/>
    <s v="NCES INCOME"/>
    <n v="998599"/>
    <s v="NOS"/>
    <n v="1"/>
    <s v="CGST + SGST - 18%"/>
    <n v="74900"/>
    <m/>
    <n v="6741"/>
    <n v="6741"/>
    <n v="88382"/>
  </r>
  <r>
    <x v="0"/>
    <x v="7"/>
    <x v="7"/>
    <n v="464"/>
    <s v="MAS Knits"/>
    <s v="33ABAFM5622M1ZA"/>
    <s v="B2B"/>
    <s v="NCES INCOME"/>
    <s v="GE215029462805"/>
    <n v="45834"/>
    <s v="NCES INCOME"/>
    <n v="998599"/>
    <s v="NOS"/>
    <n v="1"/>
    <s v="CGST + SGST - 18%"/>
    <n v="25000"/>
    <m/>
    <n v="2250"/>
    <n v="2250"/>
    <n v="29500"/>
  </r>
  <r>
    <x v="0"/>
    <x v="7"/>
    <x v="7"/>
    <n v="465"/>
    <s v="Muzik247 Energies"/>
    <s v="33ABTFM3539N1ZL"/>
    <s v="B2B"/>
    <s v="NCES INCOME"/>
    <s v="GE215029472806"/>
    <n v="45834"/>
    <s v="NCES INCOME"/>
    <n v="998599"/>
    <s v="NOS"/>
    <n v="1"/>
    <s v="CGST + SGST - 18%"/>
    <n v="214230"/>
    <m/>
    <n v="19280.7"/>
    <n v="19280.7"/>
    <n v="252791.40000000002"/>
  </r>
  <r>
    <x v="0"/>
    <x v="7"/>
    <x v="7"/>
    <n v="466"/>
    <s v="Muzik247 Energies"/>
    <s v="33ABTFM3539N1ZL"/>
    <s v="B2B"/>
    <s v="NCES INCOME"/>
    <s v="GE215029482807"/>
    <n v="45834"/>
    <s v="NCES INCOME"/>
    <n v="998599"/>
    <s v="NOS"/>
    <n v="1"/>
    <s v="CGST + SGST - 18%"/>
    <n v="25000"/>
    <m/>
    <n v="2250"/>
    <n v="2250"/>
    <n v="29500"/>
  </r>
  <r>
    <x v="0"/>
    <x v="7"/>
    <x v="7"/>
    <n v="467"/>
    <s v="Rainbow Wind Tech Pvt. Ltd.,"/>
    <s v="33AAICR5398H1ZZ"/>
    <s v="B2B"/>
    <s v="NCES INCOME"/>
    <s v="GE215029492808"/>
    <n v="45834"/>
    <s v="NCES INCOME"/>
    <n v="998599"/>
    <s v="NOS"/>
    <n v="1"/>
    <s v="CGST + SGST - 18%"/>
    <n v="75000"/>
    <m/>
    <n v="6750"/>
    <n v="6750"/>
    <n v="88500"/>
  </r>
  <r>
    <x v="0"/>
    <x v="7"/>
    <x v="7"/>
    <n v="468"/>
    <s v="APK Traders"/>
    <s v="33AHFPS4587C1Z9"/>
    <s v="B2B"/>
    <s v="NCES INCOME"/>
    <s v="GE215029502809"/>
    <n v="45834"/>
    <s v="NCES INCOME"/>
    <n v="998599"/>
    <s v="NOS"/>
    <n v="1"/>
    <s v="CGST + SGST - 18%"/>
    <n v="25000"/>
    <m/>
    <n v="2250"/>
    <n v="2250"/>
    <n v="29500"/>
  </r>
  <r>
    <x v="0"/>
    <x v="7"/>
    <x v="7"/>
    <n v="469"/>
    <s v="VVV Green Energy Pvt. Ltd.,"/>
    <s v="33AAKCV0781A1ZM"/>
    <s v="B2B"/>
    <s v="NCES INCOME"/>
    <s v="GE215029512810"/>
    <n v="45834"/>
    <s v="NCES INCOME"/>
    <n v="998599"/>
    <s v="NOS"/>
    <n v="1"/>
    <s v="CGST + SGST - 18%"/>
    <n v="25000"/>
    <m/>
    <n v="2250"/>
    <n v="2250"/>
    <n v="29500"/>
  </r>
  <r>
    <x v="0"/>
    <x v="7"/>
    <x v="7"/>
    <n v="470"/>
    <s v="Saravana Renewable Energy Pvt. Ltd.,"/>
    <s v="33ABMCS7645H1ZY"/>
    <s v="B2B"/>
    <s v="NCES INCOME"/>
    <s v="GE215029522811"/>
    <n v="45834"/>
    <s v="NCES INCOME"/>
    <n v="998599"/>
    <s v="NOS"/>
    <n v="1"/>
    <s v="CGST + SGST - 18%"/>
    <n v="25000"/>
    <m/>
    <n v="2250"/>
    <n v="2250"/>
    <n v="29500"/>
  </r>
  <r>
    <x v="0"/>
    <x v="7"/>
    <x v="7"/>
    <n v="471"/>
    <s v="Compact Eco-Energy Pvt Ltd."/>
    <s v="33AAGCC0689L1ZF"/>
    <s v="B2B"/>
    <s v="NCES INCOME"/>
    <s v="GE215029532812"/>
    <n v="45834"/>
    <s v="NCES INCOME"/>
    <n v="998599"/>
    <s v="NOS"/>
    <n v="1"/>
    <s v="CGST + SGST - 18%"/>
    <n v="214230"/>
    <m/>
    <n v="19280.7"/>
    <n v="19280.7"/>
    <n v="252791.40000000002"/>
  </r>
  <r>
    <x v="0"/>
    <x v="7"/>
    <x v="7"/>
    <n v="472"/>
    <s v="Compact Eco-Energy Pvt Ltd."/>
    <s v="33AAGCC0689L1ZF"/>
    <s v="B2B"/>
    <s v="NCES INCOME"/>
    <s v="GE215029542813"/>
    <n v="45834"/>
    <s v="NCES INCOME"/>
    <n v="998599"/>
    <s v="NOS"/>
    <n v="1"/>
    <s v="CGST + SGST - 18%"/>
    <n v="25000"/>
    <m/>
    <n v="2250"/>
    <n v="2250"/>
    <n v="29500"/>
  </r>
  <r>
    <x v="0"/>
    <x v="7"/>
    <x v="7"/>
    <n v="473"/>
    <s v="Arja Energy Pvt. Ltd.,"/>
    <s v="33AAPCA5709G1ZO"/>
    <s v="B2B"/>
    <s v="NCES INCOME"/>
    <s v="GE215029552814"/>
    <n v="45834"/>
    <s v="NCES INCOME"/>
    <n v="998599"/>
    <s v="NOS"/>
    <n v="1"/>
    <s v="CGST + SGST - 18%"/>
    <n v="500000"/>
    <m/>
    <n v="45000"/>
    <n v="45000"/>
    <n v="590000"/>
  </r>
  <r>
    <x v="0"/>
    <x v="7"/>
    <x v="7"/>
    <n v="474"/>
    <s v="Arja Energy Pvt. Ltd.,"/>
    <s v="33AAPCA5709G1ZO"/>
    <s v="B2B"/>
    <s v="NCES INCOME"/>
    <s v="GE215029562815"/>
    <n v="45834"/>
    <s v="NCES INCOME"/>
    <n v="998599"/>
    <s v="NOS"/>
    <n v="1"/>
    <s v="CGST + SGST - 18%"/>
    <n v="100000"/>
    <m/>
    <n v="9000"/>
    <n v="9000"/>
    <n v="118000"/>
  </r>
  <r>
    <x v="0"/>
    <x v="7"/>
    <x v="7"/>
    <n v="475"/>
    <s v="Prakash Sarees"/>
    <s v="33BIWPP3922P1ZF"/>
    <s v="B2B"/>
    <s v="NCES INCOME"/>
    <s v="GE215029572816"/>
    <n v="45834"/>
    <s v="NCES INCOME"/>
    <n v="998599"/>
    <s v="NOS"/>
    <n v="1"/>
    <s v="CGST + SGST - 18%"/>
    <n v="25000"/>
    <m/>
    <n v="2250"/>
    <n v="2250"/>
    <n v="29500"/>
  </r>
  <r>
    <x v="0"/>
    <x v="7"/>
    <x v="7"/>
    <n v="476"/>
    <s v="Infinite Magawatts Pvt. Ltd.,"/>
    <s v="33AAGCI4876H1ZD"/>
    <s v="B2B"/>
    <s v="NCES INCOME"/>
    <s v="GE215029582817"/>
    <n v="45834"/>
    <s v="NCES INCOME"/>
    <n v="998599"/>
    <s v="NOS"/>
    <n v="1"/>
    <s v="CGST + SGST - 18%"/>
    <n v="214230"/>
    <m/>
    <n v="19280.7"/>
    <n v="19280.7"/>
    <n v="252791.40000000002"/>
  </r>
  <r>
    <x v="0"/>
    <x v="7"/>
    <x v="7"/>
    <n v="477"/>
    <s v="Infinite Magawatts Pvt. Ltd.,"/>
    <s v="33AAGCI4876H1ZD"/>
    <s v="B2B"/>
    <s v="NCES INCOME"/>
    <s v="GE215029592818"/>
    <n v="45834"/>
    <s v="NCES INCOME"/>
    <n v="998599"/>
    <s v="NOS"/>
    <n v="1"/>
    <s v="CGST + SGST - 18%"/>
    <n v="25000"/>
    <m/>
    <n v="2250"/>
    <n v="2250"/>
    <n v="29500"/>
  </r>
  <r>
    <x v="0"/>
    <x v="7"/>
    <x v="7"/>
    <n v="478"/>
    <s v="Sri Vasudeva Textiles Pvt. Ltd.,"/>
    <s v="33AACCS9189B1ZB"/>
    <s v="B2B"/>
    <s v="NCES INCOME"/>
    <s v="GE215029602819"/>
    <n v="45834"/>
    <s v="NCES INCOME"/>
    <n v="998599"/>
    <s v="NOS"/>
    <n v="1"/>
    <s v="CGST + SGST - 18%"/>
    <n v="25000"/>
    <m/>
    <n v="2250"/>
    <n v="2250"/>
    <n v="29500"/>
  </r>
  <r>
    <x v="0"/>
    <x v="7"/>
    <x v="7"/>
    <n v="479"/>
    <s v="Pratyag Solar Pvt. Ltd.,"/>
    <s v="33AAMCP7512K1Z6"/>
    <s v="B2B"/>
    <s v="NCES INCOME"/>
    <s v="GE215029612820"/>
    <n v="45834"/>
    <s v="NCES INCOME"/>
    <n v="998599"/>
    <s v="NOS"/>
    <n v="1"/>
    <s v="CGST + SGST - 18%"/>
    <n v="25000"/>
    <m/>
    <n v="2250"/>
    <n v="2250"/>
    <n v="29500"/>
  </r>
  <r>
    <x v="0"/>
    <x v="7"/>
    <x v="7"/>
    <n v="480"/>
    <s v="Pon Pure Renewable Energy Pvt. Ltd."/>
    <s v="33AAOCP2143G1ZK"/>
    <s v="B2B"/>
    <s v="NCES INCOME"/>
    <s v="GE215029622821"/>
    <n v="45834"/>
    <s v="NCES INCOME"/>
    <n v="998599"/>
    <s v="NOS"/>
    <n v="1"/>
    <s v="CGST + SGST - 18%"/>
    <n v="25000"/>
    <m/>
    <n v="2250"/>
    <n v="2250"/>
    <n v="29500"/>
  </r>
  <r>
    <x v="0"/>
    <x v="7"/>
    <x v="7"/>
    <n v="481"/>
    <s v="Venkateshwara Texyarm Pvt. Ltd.,"/>
    <s v="33AAICS2105B1Z3"/>
    <s v="B2B"/>
    <s v="NCES INCOME"/>
    <s v="GE215029632822"/>
    <n v="45834"/>
    <s v="NCES INCOME"/>
    <n v="998599"/>
    <s v="NOS"/>
    <n v="1"/>
    <s v="CGST + SGST - 18%"/>
    <n v="74900"/>
    <m/>
    <n v="6741"/>
    <n v="6741"/>
    <n v="88382"/>
  </r>
  <r>
    <x v="0"/>
    <x v="7"/>
    <x v="7"/>
    <n v="482"/>
    <s v="Venkateshwara Texyarm Pvt. Ltd.,"/>
    <s v="33AAICS2105B1Z3"/>
    <s v="B2B"/>
    <s v="NCES INCOME"/>
    <s v="GE215029642823"/>
    <n v="45834"/>
    <s v="NCES INCOME"/>
    <n v="998599"/>
    <s v="NOS"/>
    <n v="1"/>
    <s v="CGST + SGST - 18%"/>
    <n v="100000"/>
    <m/>
    <n v="9000"/>
    <n v="9000"/>
    <n v="118000"/>
  </r>
  <r>
    <x v="0"/>
    <x v="7"/>
    <x v="7"/>
    <n v="483"/>
    <s v="Olitec Solar Pvt. Ltd.,"/>
    <s v="33AAQCM0865Q1ZR"/>
    <s v="B2B"/>
    <s v="NCES INCOME"/>
    <s v="GE215029652824"/>
    <n v="45834"/>
    <s v="NCES INCOME"/>
    <n v="998599"/>
    <s v="NOS"/>
    <n v="1"/>
    <s v="CGST + SGST - 18%"/>
    <n v="74900"/>
    <m/>
    <n v="6741"/>
    <n v="6741"/>
    <n v="88382"/>
  </r>
  <r>
    <x v="0"/>
    <x v="7"/>
    <x v="7"/>
    <n v="484"/>
    <s v="Olitec Solar Pvt. Ltd.,"/>
    <s v="33AAQCM0865Q1ZR"/>
    <s v="B2B"/>
    <s v="NCES INCOME"/>
    <s v="GE215029662825"/>
    <n v="45834"/>
    <s v="NCES INCOME"/>
    <n v="998599"/>
    <s v="NOS"/>
    <n v="1"/>
    <s v="CGST + SGST - 18%"/>
    <n v="100000"/>
    <m/>
    <n v="9000"/>
    <n v="9000"/>
    <n v="118000"/>
  </r>
  <r>
    <x v="0"/>
    <x v="7"/>
    <x v="7"/>
    <n v="485"/>
    <s v="ITC Ltd.,"/>
    <s v="33AAACI5950L1ZH"/>
    <s v="B2B"/>
    <s v="NCES INCOME"/>
    <s v="GE215029672826"/>
    <n v="45834"/>
    <s v="NCES INCOME"/>
    <n v="998599"/>
    <s v="NOS"/>
    <n v="1"/>
    <s v="CGST + SGST - 18%"/>
    <n v="100000"/>
    <m/>
    <n v="9000"/>
    <n v="9000"/>
    <n v="118000"/>
  </r>
  <r>
    <x v="0"/>
    <x v="7"/>
    <x v="7"/>
    <n v="486"/>
    <s v="Texonic Instruments,"/>
    <s v="29AAAFT1650M1ZY"/>
    <s v="B2B"/>
    <s v="NCES INCOME"/>
    <s v="GE215029682827"/>
    <n v="45835"/>
    <s v="NCES INCOME"/>
    <n v="998599"/>
    <s v="NOS"/>
    <n v="1"/>
    <s v="CGST + SGST - 18%"/>
    <n v="25000"/>
    <n v="4500"/>
    <m/>
    <m/>
    <n v="25000"/>
  </r>
  <r>
    <x v="0"/>
    <x v="7"/>
    <x v="7"/>
    <n v="487"/>
    <s v="Texonic Instruments,"/>
    <s v="29AAAFT1650M1ZY"/>
    <s v="B2B"/>
    <s v="NCES INCOME"/>
    <s v="GE215029692828"/>
    <n v="45835"/>
    <s v="NCES INCOME"/>
    <n v="998599"/>
    <s v="NOS"/>
    <n v="1"/>
    <s v="CGST + SGST - 18%"/>
    <n v="25000"/>
    <n v="4500"/>
    <m/>
    <m/>
    <n v="25000"/>
  </r>
  <r>
    <x v="0"/>
    <x v="7"/>
    <x v="7"/>
    <n v="488"/>
    <s v="GMK Green Energy Pvt. Ltd.,"/>
    <s v="33AALCG1557C1ZW"/>
    <s v="B2B"/>
    <s v="NCES INCOME"/>
    <s v="GE215029702829"/>
    <n v="45835"/>
    <s v="NCES INCOME"/>
    <n v="998599"/>
    <s v="NOS"/>
    <n v="1"/>
    <s v="CGST + SGST - 18%"/>
    <n v="25000"/>
    <m/>
    <n v="2250"/>
    <n v="2250"/>
    <n v="29500"/>
  </r>
  <r>
    <x v="0"/>
    <x v="7"/>
    <x v="7"/>
    <n v="489"/>
    <s v="First Energy TN 8 Pvt. Ltd.,"/>
    <s v="33AAECF9027D1ZX"/>
    <s v="B2B"/>
    <s v="NCES INCOME"/>
    <s v="GE215029712830"/>
    <n v="45835"/>
    <s v="NCES INCOME"/>
    <n v="998599"/>
    <s v="NOS"/>
    <n v="1"/>
    <s v="CGST + SGST - 18%"/>
    <n v="25000"/>
    <m/>
    <n v="2250"/>
    <n v="2250"/>
    <n v="29500"/>
  </r>
  <r>
    <x v="0"/>
    <x v="7"/>
    <x v="7"/>
    <n v="490"/>
    <s v="Chordia Green Power LLP"/>
    <s v="33AAUFC9141J1Z2"/>
    <s v="B2B"/>
    <s v="NCES INCOME"/>
    <s v="GE215029722831"/>
    <n v="45835"/>
    <s v="NCES INCOME"/>
    <n v="998599"/>
    <s v="NOS"/>
    <n v="1"/>
    <s v="CGST + SGST - 18%"/>
    <n v="856920"/>
    <m/>
    <n v="77122.8"/>
    <n v="77122.8"/>
    <n v="1011165.6000000001"/>
  </r>
  <r>
    <x v="0"/>
    <x v="7"/>
    <x v="7"/>
    <n v="491"/>
    <s v="Chordia Green Power LLP"/>
    <s v="33AAUFC9141J1Z2"/>
    <s v="B2B"/>
    <s v="NCES INCOME"/>
    <s v="GE215029732832"/>
    <n v="45835"/>
    <s v="NCES INCOME"/>
    <n v="998599"/>
    <s v="NOS"/>
    <n v="1"/>
    <s v="CGST + SGST - 18%"/>
    <n v="100000"/>
    <m/>
    <n v="9000"/>
    <n v="9000"/>
    <n v="118000"/>
  </r>
  <r>
    <x v="0"/>
    <x v="7"/>
    <x v="7"/>
    <n v="492"/>
    <s v="Sri Vasudeva Textiles Pvt. Ltd.,"/>
    <s v="33AACCS9189B1ZB"/>
    <s v="B2B"/>
    <s v="NCES INCOME"/>
    <s v="GE215029742833"/>
    <n v="45835"/>
    <s v="NCES INCOME"/>
    <n v="998599"/>
    <s v="NOS"/>
    <n v="1"/>
    <s v="CGST + SGST - 18%"/>
    <n v="50000"/>
    <m/>
    <n v="4500"/>
    <n v="4500"/>
    <n v="59000"/>
  </r>
  <r>
    <x v="0"/>
    <x v="7"/>
    <x v="7"/>
    <n v="493"/>
    <s v="Poly Pipes India Pvt. Ltd.,"/>
    <s v="33AAFCP7979M1ZM"/>
    <s v="B2B"/>
    <s v="NCES INCOME"/>
    <s v="GE215029752834"/>
    <n v="45835"/>
    <s v="NCES INCOME"/>
    <n v="998599"/>
    <s v="NOS"/>
    <n v="1"/>
    <s v="CGST + SGST - 18%"/>
    <n v="856920"/>
    <m/>
    <n v="77122.8"/>
    <n v="77122.8"/>
    <n v="1011165.6000000001"/>
  </r>
  <r>
    <x v="0"/>
    <x v="7"/>
    <x v="7"/>
    <n v="494"/>
    <s v="Poly Pipes India Pvt. Ltd.,"/>
    <s v="33AAFCP7979M1ZM"/>
    <s v="B2B"/>
    <s v="NCES INCOME"/>
    <s v="GE215029762835"/>
    <n v="45835"/>
    <s v="NCES INCOME"/>
    <n v="998599"/>
    <s v="NOS"/>
    <n v="1"/>
    <s v="CGST + SGST - 18%"/>
    <n v="100000"/>
    <m/>
    <n v="9000"/>
    <n v="9000"/>
    <n v="118000"/>
  </r>
  <r>
    <x v="0"/>
    <x v="7"/>
    <x v="7"/>
    <n v="495"/>
    <s v="Loyal Textile Mills Ltd.,"/>
    <s v="33AAACL2632C1Z8"/>
    <s v="B2B"/>
    <s v="NCES INCOME"/>
    <s v="GE215029772836"/>
    <n v="45835"/>
    <s v="NCES INCOME"/>
    <n v="998599"/>
    <s v="NOS"/>
    <n v="1"/>
    <s v="CGST + SGST - 18%"/>
    <n v="75000"/>
    <m/>
    <n v="6750"/>
    <n v="6750"/>
    <n v="88500"/>
  </r>
  <r>
    <x v="0"/>
    <x v="7"/>
    <x v="7"/>
    <n v="496"/>
    <s v="Thasneem Zia Renewable Energy,"/>
    <s v="33AAXFT6212A1ZB"/>
    <s v="B2B"/>
    <s v="NCES INCOME"/>
    <s v="GE215029782837"/>
    <n v="45835"/>
    <s v="NCES INCOME"/>
    <n v="998599"/>
    <s v="NOS"/>
    <n v="1"/>
    <s v="CGST + SGST - 18%"/>
    <n v="74900"/>
    <m/>
    <n v="6741"/>
    <n v="6741"/>
    <n v="88382"/>
  </r>
  <r>
    <x v="0"/>
    <x v="7"/>
    <x v="7"/>
    <n v="497"/>
    <s v="Thasneem Zia Renewable Energy,"/>
    <s v="33AAXFT6212A1ZB"/>
    <s v="B2B"/>
    <s v="NCES INCOME"/>
    <s v="GE215029792838"/>
    <n v="45835"/>
    <s v="NCES INCOME"/>
    <n v="998599"/>
    <s v="NOS"/>
    <n v="1"/>
    <s v="CGST + SGST - 18%"/>
    <n v="100000"/>
    <m/>
    <n v="9000"/>
    <n v="9000"/>
    <n v="118000"/>
  </r>
  <r>
    <x v="0"/>
    <x v="7"/>
    <x v="7"/>
    <n v="498"/>
    <s v="Pudugai Solar Pvt. Ltd.,"/>
    <s v="33AAPCP3788E1Z2"/>
    <s v="B2B"/>
    <s v="NCES INCOME"/>
    <s v="GE215029802839"/>
    <n v="45835"/>
    <s v="NCES INCOME"/>
    <n v="998599"/>
    <s v="NOS"/>
    <n v="1"/>
    <s v="CGST + SGST - 18%"/>
    <n v="500000"/>
    <m/>
    <n v="45000"/>
    <n v="45000"/>
    <n v="590000"/>
  </r>
  <r>
    <x v="0"/>
    <x v="7"/>
    <x v="7"/>
    <n v="499"/>
    <s v="Pudugai Solar Pvt. Ltd.,"/>
    <s v="33AAPCP3788E1Z2"/>
    <s v="B2B"/>
    <s v="NCES INCOME"/>
    <s v="GE215029812840"/>
    <n v="45835"/>
    <s v="NCES INCOME"/>
    <n v="998599"/>
    <s v="NOS"/>
    <n v="1"/>
    <s v="CGST + SGST - 18%"/>
    <n v="100000"/>
    <m/>
    <n v="9000"/>
    <n v="9000"/>
    <n v="118000"/>
  </r>
  <r>
    <x v="0"/>
    <x v="7"/>
    <x v="7"/>
    <n v="500"/>
    <s v="Sundaravel Wind Energy ,"/>
    <s v="33AFHFS9589N1ZX"/>
    <s v="B2B"/>
    <s v="NCES INCOME"/>
    <s v="GE215029822841"/>
    <n v="45835"/>
    <s v="NCES INCOME"/>
    <n v="998599"/>
    <s v="NOS"/>
    <n v="1"/>
    <s v="CGST + SGST - 18%"/>
    <n v="25000"/>
    <m/>
    <n v="2250"/>
    <n v="2250"/>
    <n v="29500"/>
  </r>
  <r>
    <x v="0"/>
    <x v="7"/>
    <x v="7"/>
    <n v="501"/>
    <s v="Krishna Renewables Pvt. Ltd.,"/>
    <s v="33AALCK3227F1ZR"/>
    <s v="B2B"/>
    <s v="NCES INCOME"/>
    <s v="GE215029832842"/>
    <n v="45835"/>
    <s v="NCES INCOME"/>
    <n v="998599"/>
    <s v="NOS"/>
    <n v="1"/>
    <s v="CGST + SGST - 18%"/>
    <n v="74900"/>
    <m/>
    <n v="6741"/>
    <n v="6741"/>
    <n v="88382"/>
  </r>
  <r>
    <x v="0"/>
    <x v="7"/>
    <x v="7"/>
    <n v="502"/>
    <s v="Krishna Renewables Pvt. Ltd.,"/>
    <s v="33AALCK3227F1ZR"/>
    <s v="B2B"/>
    <s v="NCES INCOME"/>
    <s v="GE215029842843"/>
    <n v="45835"/>
    <s v="NCES INCOME"/>
    <n v="998599"/>
    <s v="NOS"/>
    <n v="1"/>
    <s v="CGST + SGST - 18%"/>
    <n v="100000"/>
    <m/>
    <n v="9000"/>
    <n v="9000"/>
    <n v="118000"/>
  </r>
  <r>
    <x v="0"/>
    <x v="7"/>
    <x v="7"/>
    <n v="503"/>
    <s v="Ponni Hatcheries Pvt. Ltd.,"/>
    <s v="33AAFCP2414F1ZX"/>
    <s v="B2B"/>
    <s v="NCES INCOME"/>
    <s v="GE215029852844"/>
    <n v="45835"/>
    <s v="NCES INCOME"/>
    <n v="998599"/>
    <s v="NOS"/>
    <n v="1"/>
    <s v="CGST + SGST - 18%"/>
    <n v="25000"/>
    <m/>
    <n v="2250"/>
    <n v="2250"/>
    <n v="29500"/>
  </r>
  <r>
    <x v="0"/>
    <x v="7"/>
    <x v="7"/>
    <n v="504"/>
    <s v="Kandhar Cotspin Pvt. Ltd.,"/>
    <s v="33AAHCK6456G1ZG"/>
    <s v="B2B"/>
    <s v="NCES INCOME"/>
    <s v="GE215029862845"/>
    <n v="45835"/>
    <s v="NCES INCOME"/>
    <n v="998599"/>
    <s v="NOS"/>
    <n v="1"/>
    <s v="CGST + SGST - 18%"/>
    <n v="74900"/>
    <m/>
    <n v="6741"/>
    <n v="6741"/>
    <n v="88382"/>
  </r>
  <r>
    <x v="0"/>
    <x v="7"/>
    <x v="7"/>
    <n v="505"/>
    <s v="Kandhar Cotspin Pvt. Ltd.,"/>
    <s v="33AAHCK6456G1ZG"/>
    <s v="B2B"/>
    <s v="NCES INCOME"/>
    <s v="GE215029872846"/>
    <n v="45835"/>
    <s v="NCES INCOME"/>
    <n v="998599"/>
    <s v="NOS"/>
    <n v="1"/>
    <s v="CGST + SGST - 18%"/>
    <n v="100000"/>
    <m/>
    <n v="9000"/>
    <n v="9000"/>
    <n v="118000"/>
  </r>
  <r>
    <x v="0"/>
    <x v="7"/>
    <x v="7"/>
    <n v="506"/>
    <s v="Primegold Steel and power Ltd.,"/>
    <s v="33AACCK3755F1ZR"/>
    <s v="B2B"/>
    <s v="NCES INCOME"/>
    <s v="GE215029882847"/>
    <n v="45835"/>
    <s v="NCES INCOME"/>
    <n v="998599"/>
    <s v="NOS"/>
    <n v="1"/>
    <s v="CGST + SGST - 18%"/>
    <n v="10715"/>
    <m/>
    <n v="964.34999999999991"/>
    <n v="964.34999999999991"/>
    <n v="12643.7"/>
  </r>
  <r>
    <x v="0"/>
    <x v="7"/>
    <x v="7"/>
    <n v="507"/>
    <s v="Kamathenu Modern Rice Mill"/>
    <s v="33AALFK2802R1Z1"/>
    <s v="B2B"/>
    <s v="NCES INCOME"/>
    <s v="GE215029892848"/>
    <n v="45835"/>
    <s v="NCES INCOME"/>
    <n v="998599"/>
    <s v="NOS"/>
    <n v="1"/>
    <s v="CGST + SGST - 18%"/>
    <n v="74900"/>
    <m/>
    <n v="6741"/>
    <n v="6741"/>
    <n v="88382"/>
  </r>
  <r>
    <x v="0"/>
    <x v="7"/>
    <x v="7"/>
    <n v="508"/>
    <s v="R. Aswatha Green Pvt. Ltd.,"/>
    <s v="33AAGCR6231D1ZR"/>
    <s v="B2B"/>
    <s v="NCES INCOME"/>
    <s v="GE215029902849"/>
    <n v="45835"/>
    <s v="NCES INCOME"/>
    <n v="998599"/>
    <s v="NOS"/>
    <n v="1"/>
    <s v="CGST + SGST - 18%"/>
    <n v="25000"/>
    <m/>
    <n v="2250"/>
    <n v="2250"/>
    <n v="29500"/>
  </r>
  <r>
    <x v="0"/>
    <x v="7"/>
    <x v="7"/>
    <n v="509"/>
    <s v="R. Aswatha Green Pvt. Ltd.,"/>
    <s v="33AAGCR6231D1ZR"/>
    <s v="B2B"/>
    <s v="NCES INCOME"/>
    <s v="GE215029912850"/>
    <n v="45835"/>
    <s v="NCES INCOME"/>
    <n v="998599"/>
    <s v="NOS"/>
    <n v="1"/>
    <s v="CGST + SGST - 18%"/>
    <n v="25000"/>
    <m/>
    <n v="2250"/>
    <n v="2250"/>
    <n v="29500"/>
  </r>
  <r>
    <x v="0"/>
    <x v="7"/>
    <x v="7"/>
    <n v="510"/>
    <s v="R. Aswatha Green Pvt. Ltd.,"/>
    <s v="33AAGCR6231D1ZR"/>
    <s v="B2B"/>
    <s v="NCES INCOME"/>
    <s v="GE215029922851"/>
    <n v="45835"/>
    <s v="NCES INCOME"/>
    <n v="998599"/>
    <s v="NOS"/>
    <n v="1"/>
    <s v="CGST + SGST - 18%"/>
    <n v="25000"/>
    <m/>
    <n v="2250"/>
    <n v="2250"/>
    <n v="29500"/>
  </r>
  <r>
    <x v="0"/>
    <x v="7"/>
    <x v="7"/>
    <n v="511"/>
    <s v="R. Aswatha Green Pvt. Ltd.,"/>
    <s v="33AAGCR6231D1ZR"/>
    <s v="B2B"/>
    <s v="NCES INCOME"/>
    <s v="GE215029932852"/>
    <n v="45835"/>
    <s v="NCES INCOME"/>
    <n v="998599"/>
    <s v="NOS"/>
    <n v="1"/>
    <s v="CGST + SGST - 18%"/>
    <n v="25000"/>
    <m/>
    <n v="2250"/>
    <n v="2250"/>
    <n v="29500"/>
  </r>
  <r>
    <x v="0"/>
    <x v="7"/>
    <x v="7"/>
    <n v="512"/>
    <s v="Gautam power generation pvt ltd"/>
    <s v="33AAKCG5382Q1ZX"/>
    <s v="B2B"/>
    <s v="NCES INCOME"/>
    <s v="GE215029942853"/>
    <n v="45835"/>
    <s v="NCES INCOME"/>
    <n v="998599"/>
    <s v="NOS"/>
    <n v="1"/>
    <s v="CGST + SGST - 18%"/>
    <n v="74900"/>
    <m/>
    <n v="6741"/>
    <n v="6741"/>
    <n v="88382"/>
  </r>
  <r>
    <x v="0"/>
    <x v="7"/>
    <x v="7"/>
    <n v="513"/>
    <s v="Gautam power generation pvt ltd"/>
    <s v="33AAKCG5382Q1ZX"/>
    <s v="B2B"/>
    <s v="NCES INCOME"/>
    <s v="GE215029952854"/>
    <n v="45835"/>
    <s v="NCES INCOME"/>
    <n v="998599"/>
    <s v="NOS"/>
    <n v="1"/>
    <s v="CGST + SGST - 18%"/>
    <n v="100000"/>
    <m/>
    <n v="9000"/>
    <n v="9000"/>
    <n v="118000"/>
  </r>
  <r>
    <x v="0"/>
    <x v="7"/>
    <x v="7"/>
    <n v="514"/>
    <s v="sri shanmuga sky power pvt ltd"/>
    <s v="33ABNCS3993H1ZU"/>
    <s v="B2B"/>
    <s v="NCES INCOME"/>
    <s v="GE215029962855"/>
    <n v="45835"/>
    <s v="NCES INCOME"/>
    <n v="998599"/>
    <s v="NOS"/>
    <n v="1"/>
    <s v="CGST + SGST - 18%"/>
    <n v="74900"/>
    <m/>
    <n v="6741"/>
    <n v="6741"/>
    <n v="88382"/>
  </r>
  <r>
    <x v="0"/>
    <x v="7"/>
    <x v="7"/>
    <n v="515"/>
    <s v="sri shanmuga sky power pvt ltd"/>
    <s v="33ABNCS3993H1ZU"/>
    <s v="B2B"/>
    <s v="NCES INCOME"/>
    <s v="GE215029972856"/>
    <n v="45835"/>
    <s v="NCES INCOME"/>
    <n v="998599"/>
    <s v="NOS"/>
    <n v="1"/>
    <s v="CGST + SGST - 18%"/>
    <n v="100000"/>
    <m/>
    <n v="9000"/>
    <n v="9000"/>
    <n v="118000"/>
  </r>
  <r>
    <x v="0"/>
    <x v="7"/>
    <x v="7"/>
    <n v="516"/>
    <s v="Esal green energy pvt ltd"/>
    <s v="33AAECE4572A1Z4"/>
    <s v="B2B"/>
    <s v="NCES INCOME"/>
    <s v="GE215029982857"/>
    <n v="45835"/>
    <s v="NCES INCOME"/>
    <n v="998599"/>
    <s v="NOS"/>
    <n v="1"/>
    <s v="CGST + SGST - 18%"/>
    <n v="74900"/>
    <m/>
    <n v="6741"/>
    <n v="6741"/>
    <n v="88382"/>
  </r>
  <r>
    <x v="0"/>
    <x v="7"/>
    <x v="7"/>
    <n v="517"/>
    <s v="Esal green energy pvt ltd"/>
    <s v="33AAECE4572A1Z4"/>
    <s v="B2B"/>
    <s v="NCES INCOME"/>
    <s v="GE215029992858"/>
    <n v="45835"/>
    <s v="NCES INCOME"/>
    <n v="998599"/>
    <s v="NOS"/>
    <n v="1"/>
    <s v="CGST + SGST - 18%"/>
    <n v="100000"/>
    <m/>
    <n v="9000"/>
    <n v="9000"/>
    <n v="118000"/>
  </r>
  <r>
    <x v="0"/>
    <x v="7"/>
    <x v="7"/>
    <n v="518"/>
    <s v="Sanmar matric metals ltd"/>
    <s v="33AAHCS1543E1ZQ"/>
    <s v="B2B"/>
    <s v="NCES INCOME"/>
    <s v="GE215030002859"/>
    <n v="45835"/>
    <s v="NCES INCOME"/>
    <n v="998599"/>
    <s v="NOS"/>
    <n v="1"/>
    <s v="CGST + SGST - 18%"/>
    <n v="53575"/>
    <m/>
    <n v="4821.75"/>
    <n v="4821.75"/>
    <n v="63218.5"/>
  </r>
  <r>
    <x v="0"/>
    <x v="7"/>
    <x v="7"/>
    <n v="519"/>
    <s v="Renfra energy india pvt ltd"/>
    <s v="33AAICR5893B1ZB"/>
    <s v="B2B"/>
    <s v="NCES INCOME"/>
    <s v="GE215030012860"/>
    <n v="45838"/>
    <s v="NCES INCOME"/>
    <n v="998599"/>
    <s v="NOS"/>
    <n v="1"/>
    <s v="CGST + SGST - 18%"/>
    <n v="500000"/>
    <m/>
    <n v="45000"/>
    <n v="45000"/>
    <n v="590000"/>
  </r>
  <r>
    <x v="0"/>
    <x v="7"/>
    <x v="7"/>
    <n v="520"/>
    <s v="RC GREEN POWERS PVT LTD"/>
    <s v="33AAMCR7596K1ZK"/>
    <s v="B2B"/>
    <s v="NCES INCOME"/>
    <s v="GE215030022861"/>
    <n v="45838"/>
    <s v="NCES INCOME"/>
    <n v="998599"/>
    <s v="NOS"/>
    <n v="1"/>
    <s v="CGST + SGST - 18%"/>
    <n v="25000"/>
    <m/>
    <n v="2250"/>
    <n v="2250"/>
    <n v="29500"/>
  </r>
  <r>
    <x v="0"/>
    <x v="7"/>
    <x v="7"/>
    <n v="521"/>
    <s v="Aiki Eco Power LLP"/>
    <s v="33AAVFA4563D1ZG"/>
    <s v="B2B"/>
    <s v="NCES INCOME"/>
    <s v="GE215030032862"/>
    <n v="45838"/>
    <s v="NCES INCOME"/>
    <n v="998599"/>
    <s v="NOS"/>
    <n v="1"/>
    <s v="CGST + SGST - 18%"/>
    <n v="50000"/>
    <m/>
    <n v="4500"/>
    <n v="4500"/>
    <n v="59000"/>
  </r>
  <r>
    <x v="0"/>
    <x v="7"/>
    <x v="7"/>
    <n v="522"/>
    <s v="VEMKATESWARA WIND ENERGY PVT LTD"/>
    <s v="33AAGCV9754R1ZC"/>
    <s v="B2B"/>
    <s v="NCES INCOME"/>
    <s v="GE215030042863"/>
    <n v="45838"/>
    <s v="NCES INCOME"/>
    <n v="998599"/>
    <s v="NOS"/>
    <n v="1"/>
    <s v="CGST + SGST - 18%"/>
    <n v="74900"/>
    <m/>
    <n v="6741"/>
    <n v="6741"/>
    <n v="88382"/>
  </r>
  <r>
    <x v="0"/>
    <x v="7"/>
    <x v="7"/>
    <n v="523"/>
    <s v="VEMKATESWARA WIND ENERGY PVT LTD"/>
    <s v="33AAGCV9754R1ZC"/>
    <s v="B2B"/>
    <s v="NCES INCOME"/>
    <s v="GE215030052864"/>
    <n v="45838"/>
    <s v="NCES INCOME"/>
    <n v="998599"/>
    <s v="NOS"/>
    <n v="1"/>
    <s v="CGST + SGST - 18%"/>
    <n v="100000"/>
    <m/>
    <n v="9000"/>
    <n v="9000"/>
    <n v="118000"/>
  </r>
  <r>
    <x v="0"/>
    <x v="7"/>
    <x v="7"/>
    <n v="524"/>
    <s v="RC GREEN POWERS PVT LTD"/>
    <s v="33AAMCR7596K1ZK"/>
    <s v="B2B"/>
    <s v="NCES INCOME"/>
    <s v="GE215030062865"/>
    <n v="45838"/>
    <s v="NCES INCOME"/>
    <n v="998599"/>
    <s v="NOS"/>
    <n v="1"/>
    <s v="CGST + SGST - 18%"/>
    <n v="75000"/>
    <m/>
    <n v="6750"/>
    <n v="6750"/>
    <n v="88500"/>
  </r>
  <r>
    <x v="0"/>
    <x v="7"/>
    <x v="7"/>
    <n v="525"/>
    <s v="HENAL ENGINEERS PVT LTD"/>
    <s v="33AABCH4756L1ZF"/>
    <s v="B2B"/>
    <s v="NCES INCOME"/>
    <s v="GE215030072866"/>
    <n v="45838"/>
    <s v="NCES INCOME"/>
    <n v="998599"/>
    <s v="NOS"/>
    <n v="1"/>
    <s v="CGST + SGST - 18%"/>
    <n v="25000"/>
    <m/>
    <n v="2250"/>
    <n v="2250"/>
    <n v="29500"/>
  </r>
  <r>
    <x v="0"/>
    <x v="7"/>
    <x v="7"/>
    <n v="526"/>
    <s v="SIVAN NAGA ANAYAS GREEN POWER PVT LTD"/>
    <s v="33ABNCS2007G1ZL"/>
    <s v="B2B"/>
    <s v="NCES INCOME"/>
    <s v="GE215030082867"/>
    <n v="45838"/>
    <s v="NCES INCOME"/>
    <n v="998599"/>
    <s v="NOS"/>
    <n v="1"/>
    <s v="CGST + SGST - 18%"/>
    <n v="25000"/>
    <m/>
    <n v="2250"/>
    <n v="2250"/>
    <n v="29500"/>
  </r>
  <r>
    <x v="0"/>
    <x v="7"/>
    <x v="7"/>
    <n v="527"/>
    <s v="sri shanmuga sky power pvt ltd"/>
    <s v="33ABNCS3993H1ZU"/>
    <s v="B2B"/>
    <s v="NCES INCOME"/>
    <s v="GE215030092868"/>
    <n v="45838"/>
    <s v="NCES INCOME"/>
    <n v="998599"/>
    <s v="NOS"/>
    <n v="1"/>
    <s v="CGST + SGST - 18%"/>
    <n v="74900"/>
    <m/>
    <n v="6741"/>
    <n v="6741"/>
    <n v="88382"/>
  </r>
  <r>
    <x v="0"/>
    <x v="7"/>
    <x v="7"/>
    <n v="528"/>
    <s v="sri shanmuga sky power pvt ltd"/>
    <s v="33ABNCS3993H1ZU"/>
    <s v="B2B"/>
    <s v="NCES INCOME"/>
    <s v="GE215030102869"/>
    <n v="45838"/>
    <s v="NCES INCOME"/>
    <n v="998599"/>
    <s v="NOS"/>
    <n v="1"/>
    <s v="CGST + SGST - 18%"/>
    <n v="100000"/>
    <m/>
    <n v="9000"/>
    <n v="9000"/>
    <n v="118000"/>
  </r>
  <r>
    <x v="0"/>
    <x v="7"/>
    <x v="7"/>
    <n v="529"/>
    <s v="Sanmar matriX metals ltd"/>
    <s v="33AAHCS1543E1ZQ"/>
    <s v="B2B"/>
    <s v="NCES INCOME"/>
    <s v="GE215030112870"/>
    <n v="45836"/>
    <s v="NCES INCOME"/>
    <n v="998599"/>
    <s v="NOS"/>
    <n v="1"/>
    <s v="CGST + SGST - 18%"/>
    <n v="428460"/>
    <m/>
    <n v="38561.4"/>
    <n v="38561.4"/>
    <n v="505582.80000000005"/>
  </r>
  <r>
    <x v="0"/>
    <x v="7"/>
    <x v="7"/>
    <n v="530"/>
    <s v="Sanmar matriX metals ltd"/>
    <s v="33AAHCS1543E1ZQ"/>
    <s v="B2B"/>
    <s v="NCES INCOME"/>
    <s v="GE215030122871"/>
    <n v="45836"/>
    <s v="NCES INCOME"/>
    <n v="998599"/>
    <s v="NOS"/>
    <n v="1"/>
    <s v="CGST + SGST - 18%"/>
    <n v="50000"/>
    <m/>
    <n v="4500"/>
    <n v="4500"/>
    <n v="59000"/>
  </r>
  <r>
    <x v="0"/>
    <x v="7"/>
    <x v="7"/>
    <n v="531"/>
    <s v="K9 LANDSCAPE PVT LTD"/>
    <s v="33AAJCK0852C1ZY"/>
    <s v="B2B"/>
    <s v="NCES INCOME"/>
    <s v="GE215030132872"/>
    <n v="45838"/>
    <s v="NCES INCOME"/>
    <n v="998599"/>
    <s v="NOS"/>
    <n v="1"/>
    <s v="CGST + SGST - 18%"/>
    <n v="214230"/>
    <m/>
    <n v="19280.7"/>
    <n v="19280.7"/>
    <n v="252791.40000000002"/>
  </r>
  <r>
    <x v="0"/>
    <x v="7"/>
    <x v="7"/>
    <n v="533"/>
    <m/>
    <m/>
    <s v="B2C"/>
    <s v="NCES INCOME"/>
    <s v="GE215030142873"/>
    <n v="45810"/>
    <s v="NCES INCOME"/>
    <n v="998599"/>
    <s v="NOS"/>
    <n v="1"/>
    <s v="CGST + SGST - 18%"/>
    <n v="25000"/>
    <m/>
    <n v="2250"/>
    <n v="2250"/>
    <n v="29500"/>
  </r>
  <r>
    <x v="0"/>
    <x v="7"/>
    <x v="7"/>
    <n v="534"/>
    <m/>
    <m/>
    <s v="B2C"/>
    <s v="NCES INCOME"/>
    <s v="GE215030152874"/>
    <n v="45810"/>
    <s v="NCES INCOME"/>
    <n v="998599"/>
    <s v="NOS"/>
    <n v="1"/>
    <s v="CGST + SGST - 18%"/>
    <n v="25000"/>
    <m/>
    <n v="2250"/>
    <n v="2250"/>
    <n v="29500"/>
  </r>
  <r>
    <x v="0"/>
    <x v="7"/>
    <x v="7"/>
    <n v="535"/>
    <m/>
    <m/>
    <s v="B2C"/>
    <s v="NCES INCOME"/>
    <s v="GE215030162875"/>
    <n v="45810"/>
    <s v="NCES INCOME"/>
    <n v="998599"/>
    <s v="NOS"/>
    <n v="1"/>
    <s v="CGST + SGST - 18%"/>
    <n v="214230"/>
    <m/>
    <n v="19280.7"/>
    <n v="19280.7"/>
    <n v="252791.40000000002"/>
  </r>
  <r>
    <x v="0"/>
    <x v="7"/>
    <x v="7"/>
    <n v="536"/>
    <m/>
    <m/>
    <s v="B2C"/>
    <s v="NCES INCOME"/>
    <s v="GE215030172876"/>
    <n v="45811"/>
    <s v="NCES INCOME"/>
    <n v="998599"/>
    <s v="NOS"/>
    <n v="1"/>
    <s v="CGST + SGST - 18%"/>
    <n v="74900"/>
    <m/>
    <n v="6741"/>
    <n v="6741"/>
    <n v="88382"/>
  </r>
  <r>
    <x v="0"/>
    <x v="7"/>
    <x v="7"/>
    <n v="537"/>
    <m/>
    <m/>
    <s v="B2C"/>
    <s v="NCES INCOME"/>
    <s v="GE215030182877"/>
    <n v="45811"/>
    <s v="NCES INCOME"/>
    <n v="998599"/>
    <s v="NOS"/>
    <n v="1"/>
    <s v="CGST + SGST - 18%"/>
    <n v="74900"/>
    <m/>
    <n v="6741"/>
    <n v="6741"/>
    <n v="88382"/>
  </r>
  <r>
    <x v="0"/>
    <x v="7"/>
    <x v="7"/>
    <n v="538"/>
    <m/>
    <m/>
    <s v="B2C"/>
    <s v="NCES INCOME"/>
    <s v="GE215030192878"/>
    <n v="45811"/>
    <s v="NCES INCOME"/>
    <n v="998599"/>
    <s v="NOS"/>
    <n v="1"/>
    <s v="CGST + SGST - 18%"/>
    <n v="100000"/>
    <m/>
    <n v="9000"/>
    <n v="9000"/>
    <n v="118000"/>
  </r>
  <r>
    <x v="0"/>
    <x v="7"/>
    <x v="7"/>
    <n v="539"/>
    <m/>
    <m/>
    <s v="B2C"/>
    <s v="NCES INCOME"/>
    <s v="GE215030202879"/>
    <n v="45813"/>
    <s v="NCES INCOME"/>
    <n v="998599"/>
    <s v="NOS"/>
    <n v="1"/>
    <s v="CGST + SGST - 18%"/>
    <n v="74900"/>
    <m/>
    <n v="6741"/>
    <n v="6741"/>
    <n v="88382"/>
  </r>
  <r>
    <x v="0"/>
    <x v="7"/>
    <x v="7"/>
    <n v="540"/>
    <m/>
    <m/>
    <s v="B2C"/>
    <s v="NCES INCOME"/>
    <s v="GE215030212880"/>
    <n v="45813"/>
    <s v="NCES INCOME"/>
    <n v="998599"/>
    <s v="NOS"/>
    <n v="1"/>
    <s v="CGST + SGST - 18%"/>
    <n v="100000"/>
    <m/>
    <n v="9000"/>
    <n v="9000"/>
    <n v="118000"/>
  </r>
  <r>
    <x v="0"/>
    <x v="7"/>
    <x v="7"/>
    <n v="541"/>
    <m/>
    <m/>
    <s v="B2C"/>
    <s v="NCES INCOME"/>
    <s v="GE215030222881"/>
    <n v="45814"/>
    <s v="NCES INCOME"/>
    <n v="998599"/>
    <s v="NOS"/>
    <n v="1"/>
    <s v="CGST + SGST - 18%"/>
    <n v="36650"/>
    <m/>
    <n v="3298.5"/>
    <n v="3298.5"/>
    <n v="43247"/>
  </r>
  <r>
    <x v="0"/>
    <x v="7"/>
    <x v="7"/>
    <n v="542"/>
    <m/>
    <m/>
    <s v="B2C"/>
    <s v="NCES INCOME"/>
    <s v="GE215030232882"/>
    <n v="45814"/>
    <s v="NCES INCOME"/>
    <n v="998599"/>
    <s v="NOS"/>
    <n v="1"/>
    <s v="CGST + SGST - 18%"/>
    <n v="73300"/>
    <m/>
    <n v="6597"/>
    <n v="6597"/>
    <n v="86494"/>
  </r>
  <r>
    <x v="0"/>
    <x v="7"/>
    <x v="7"/>
    <n v="543"/>
    <m/>
    <m/>
    <s v="B2C"/>
    <s v="NCES INCOME"/>
    <s v="GE215030242883"/>
    <n v="45814"/>
    <s v="NCES INCOME"/>
    <n v="998599"/>
    <s v="NOS"/>
    <n v="1"/>
    <s v="CGST + SGST - 18%"/>
    <n v="2250000"/>
    <m/>
    <n v="202500"/>
    <n v="202500"/>
    <n v="2655000"/>
  </r>
  <r>
    <x v="0"/>
    <x v="7"/>
    <x v="7"/>
    <n v="544"/>
    <m/>
    <m/>
    <s v="B2C"/>
    <s v="NCES INCOME"/>
    <s v="GE215030252884"/>
    <n v="45814"/>
    <s v="NCES INCOME"/>
    <n v="998599"/>
    <s v="NOS"/>
    <n v="1"/>
    <s v="CGST + SGST - 18%"/>
    <n v="74900"/>
    <m/>
    <n v="6741"/>
    <n v="6741"/>
    <n v="88382"/>
  </r>
  <r>
    <x v="0"/>
    <x v="7"/>
    <x v="7"/>
    <n v="545"/>
    <m/>
    <m/>
    <s v="B2C"/>
    <s v="NCES INCOME"/>
    <s v="GE215030262885"/>
    <n v="45814"/>
    <s v="NCES INCOME"/>
    <n v="998599"/>
    <s v="NOS"/>
    <n v="1"/>
    <s v="CGST + SGST - 18%"/>
    <n v="100000"/>
    <m/>
    <n v="9000"/>
    <n v="9000"/>
    <n v="118000"/>
  </r>
  <r>
    <x v="0"/>
    <x v="7"/>
    <x v="7"/>
    <n v="546"/>
    <m/>
    <m/>
    <s v="B2C"/>
    <s v="NCES INCOME"/>
    <s v="GE215030272886"/>
    <n v="45817"/>
    <s v="NCES INCOME"/>
    <n v="998599"/>
    <s v="NOS"/>
    <n v="1"/>
    <s v="CGST + SGST - 18%"/>
    <n v="36650"/>
    <m/>
    <n v="3298.5"/>
    <n v="3298.5"/>
    <n v="43247"/>
  </r>
  <r>
    <x v="0"/>
    <x v="7"/>
    <x v="7"/>
    <n v="547"/>
    <m/>
    <m/>
    <s v="B2C"/>
    <s v="NCES INCOME"/>
    <s v="GE215030282887"/>
    <n v="45817"/>
    <s v="NCES INCOME"/>
    <n v="998599"/>
    <s v="NOS"/>
    <n v="1"/>
    <s v="CGST + SGST - 18%"/>
    <n v="73300"/>
    <m/>
    <n v="6597"/>
    <n v="6597"/>
    <n v="86494"/>
  </r>
  <r>
    <x v="0"/>
    <x v="7"/>
    <x v="7"/>
    <n v="548"/>
    <m/>
    <m/>
    <s v="B2C"/>
    <s v="NCES INCOME"/>
    <s v="GE215030292888"/>
    <n v="45817"/>
    <s v="NCES INCOME"/>
    <n v="998599"/>
    <s v="NOS"/>
    <n v="1"/>
    <s v="CGST + SGST - 18%"/>
    <n v="675000"/>
    <m/>
    <n v="60750"/>
    <n v="60750"/>
    <n v="796500"/>
  </r>
  <r>
    <x v="0"/>
    <x v="7"/>
    <x v="7"/>
    <n v="549"/>
    <m/>
    <m/>
    <s v="B2C"/>
    <s v="NCES INCOME"/>
    <s v="GE215030302889"/>
    <n v="45819"/>
    <s v="NCES INCOME"/>
    <n v="998599"/>
    <s v="NOS"/>
    <n v="1"/>
    <s v="CGST + SGST - 18%"/>
    <n v="75000"/>
    <m/>
    <n v="6750"/>
    <n v="6750"/>
    <n v="88500"/>
  </r>
  <r>
    <x v="0"/>
    <x v="7"/>
    <x v="7"/>
    <n v="550"/>
    <m/>
    <m/>
    <s v="B2C"/>
    <s v="NCES INCOME"/>
    <s v="GE215030312890"/>
    <n v="45825"/>
    <s v="NCES INCOME"/>
    <n v="998599"/>
    <s v="NOS"/>
    <n v="1"/>
    <s v="CGST + SGST - 18%"/>
    <n v="25000"/>
    <m/>
    <n v="2250"/>
    <n v="2250"/>
    <n v="29500"/>
  </r>
  <r>
    <x v="0"/>
    <x v="7"/>
    <x v="7"/>
    <n v="551"/>
    <m/>
    <m/>
    <s v="B2C"/>
    <s v="NCES INCOME"/>
    <s v="GE215030322891"/>
    <n v="45825"/>
    <s v="NCES INCOME"/>
    <n v="998599"/>
    <s v="NOS"/>
    <n v="1"/>
    <s v="CGST + SGST - 18%"/>
    <n v="25000"/>
    <m/>
    <n v="2250"/>
    <n v="2250"/>
    <n v="29500"/>
  </r>
  <r>
    <x v="0"/>
    <x v="7"/>
    <x v="7"/>
    <n v="552"/>
    <m/>
    <m/>
    <s v="B2C"/>
    <s v="NCES INCOME"/>
    <s v="GE215030332892"/>
    <n v="45825"/>
    <s v="NCES INCOME"/>
    <n v="998599"/>
    <s v="NOS"/>
    <n v="1"/>
    <s v="CGST + SGST - 18%"/>
    <n v="74900"/>
    <m/>
    <n v="6741"/>
    <n v="6741"/>
    <n v="88382"/>
  </r>
  <r>
    <x v="0"/>
    <x v="7"/>
    <x v="7"/>
    <n v="553"/>
    <m/>
    <m/>
    <s v="B2C"/>
    <s v="NCES INCOME"/>
    <s v="GE215030342893"/>
    <n v="45825"/>
    <s v="NCES INCOME"/>
    <n v="998599"/>
    <s v="NOS"/>
    <n v="1"/>
    <s v="CGST + SGST - 18%"/>
    <n v="100000"/>
    <m/>
    <n v="9000"/>
    <n v="9000"/>
    <n v="118000"/>
  </r>
  <r>
    <x v="0"/>
    <x v="7"/>
    <x v="7"/>
    <n v="554"/>
    <m/>
    <m/>
    <s v="B2C"/>
    <s v="NCES INCOME"/>
    <s v="GE215030352894"/>
    <n v="45826"/>
    <s v="NCES INCOME"/>
    <n v="998599"/>
    <s v="NOS"/>
    <n v="1"/>
    <s v="CGST + SGST - 18%"/>
    <n v="74900"/>
    <m/>
    <n v="6741"/>
    <n v="6741"/>
    <n v="88382"/>
  </r>
  <r>
    <x v="0"/>
    <x v="7"/>
    <x v="7"/>
    <n v="555"/>
    <m/>
    <m/>
    <s v="B2C"/>
    <s v="NCES INCOME"/>
    <s v="GE215030362895"/>
    <n v="45826"/>
    <s v="NCES INCOME"/>
    <n v="998599"/>
    <s v="NOS"/>
    <n v="1"/>
    <s v="CGST + SGST - 18%"/>
    <n v="214230"/>
    <m/>
    <n v="19280.7"/>
    <n v="19280.7"/>
    <n v="252791.40000000002"/>
  </r>
  <r>
    <x v="0"/>
    <x v="7"/>
    <x v="7"/>
    <n v="556"/>
    <m/>
    <m/>
    <s v="B2C"/>
    <s v="NCES INCOME"/>
    <s v="GE215030372896"/>
    <n v="45826"/>
    <s v="NCES INCOME"/>
    <n v="998599"/>
    <s v="NOS"/>
    <n v="1"/>
    <s v="CGST + SGST - 18%"/>
    <n v="74900"/>
    <m/>
    <n v="6741"/>
    <n v="6741"/>
    <n v="88382"/>
  </r>
  <r>
    <x v="0"/>
    <x v="7"/>
    <x v="7"/>
    <n v="557"/>
    <m/>
    <m/>
    <s v="B2C"/>
    <s v="NCES INCOME"/>
    <s v="GE215030382897"/>
    <n v="45826"/>
    <s v="NCES INCOME"/>
    <n v="998599"/>
    <s v="NOS"/>
    <n v="1"/>
    <s v="CGST + SGST - 18%"/>
    <n v="100000"/>
    <m/>
    <n v="9000"/>
    <n v="9000"/>
    <n v="118000"/>
  </r>
  <r>
    <x v="0"/>
    <x v="7"/>
    <x v="7"/>
    <n v="558"/>
    <m/>
    <m/>
    <s v="B2C"/>
    <s v="NCES INCOME"/>
    <s v="GE215030392898"/>
    <n v="45827"/>
    <s v="NCES INCOME"/>
    <n v="998599"/>
    <s v="NOS"/>
    <n v="1"/>
    <s v="CGST + SGST - 18%"/>
    <n v="74900"/>
    <m/>
    <n v="6741"/>
    <n v="6741"/>
    <n v="88382"/>
  </r>
  <r>
    <x v="0"/>
    <x v="7"/>
    <x v="7"/>
    <n v="559"/>
    <m/>
    <m/>
    <s v="B2C"/>
    <s v="NCES INCOME"/>
    <s v="GE215030402899"/>
    <n v="45827"/>
    <s v="NCES INCOME"/>
    <n v="998599"/>
    <s v="NOS"/>
    <n v="1"/>
    <s v="CGST + SGST - 18%"/>
    <n v="100000"/>
    <m/>
    <n v="9000"/>
    <n v="9000"/>
    <n v="118000"/>
  </r>
  <r>
    <x v="0"/>
    <x v="7"/>
    <x v="7"/>
    <n v="560"/>
    <m/>
    <m/>
    <s v="B2C"/>
    <s v="NCES INCOME"/>
    <s v="GE215030412900"/>
    <n v="45827"/>
    <s v="NCES INCOME"/>
    <n v="998599"/>
    <s v="NOS"/>
    <n v="1"/>
    <s v="CGST + SGST - 18%"/>
    <n v="74900"/>
    <m/>
    <n v="6741"/>
    <n v="6741"/>
    <n v="88382"/>
  </r>
  <r>
    <x v="0"/>
    <x v="7"/>
    <x v="7"/>
    <n v="561"/>
    <m/>
    <m/>
    <s v="B2C"/>
    <s v="NCES INCOME"/>
    <s v="GE215030422901"/>
    <n v="45827"/>
    <s v="NCES INCOME"/>
    <n v="998599"/>
    <s v="NOS"/>
    <n v="1"/>
    <s v="CGST + SGST - 18%"/>
    <n v="100000"/>
    <m/>
    <n v="9000"/>
    <n v="9000"/>
    <n v="118000"/>
  </r>
  <r>
    <x v="0"/>
    <x v="7"/>
    <x v="7"/>
    <n v="562"/>
    <m/>
    <m/>
    <s v="B2C"/>
    <s v="NCES INCOME"/>
    <s v="GE215030432902"/>
    <n v="45827"/>
    <s v="NCES INCOME"/>
    <n v="998599"/>
    <s v="NOS"/>
    <n v="1"/>
    <s v="CGST + SGST - 18%"/>
    <n v="25000"/>
    <m/>
    <n v="2250"/>
    <n v="2250"/>
    <n v="29500"/>
  </r>
  <r>
    <x v="0"/>
    <x v="7"/>
    <x v="7"/>
    <n v="563"/>
    <m/>
    <m/>
    <s v="B2C"/>
    <s v="NCES INCOME"/>
    <s v="GE215030442903"/>
    <n v="45827"/>
    <s v="NCES INCOME"/>
    <n v="998599"/>
    <s v="NOS"/>
    <n v="1"/>
    <s v="CGST + SGST - 18%"/>
    <n v="74900"/>
    <m/>
    <n v="6741"/>
    <n v="6741"/>
    <n v="88382"/>
  </r>
  <r>
    <x v="0"/>
    <x v="7"/>
    <x v="7"/>
    <n v="564"/>
    <m/>
    <m/>
    <s v="B2C"/>
    <s v="NCES INCOME"/>
    <s v="GE215030452904"/>
    <n v="45827"/>
    <s v="NCES INCOME"/>
    <n v="998599"/>
    <s v="NOS"/>
    <n v="1"/>
    <s v="CGST + SGST - 18%"/>
    <n v="100000"/>
    <m/>
    <n v="9000"/>
    <n v="9000"/>
    <n v="118000"/>
  </r>
  <r>
    <x v="0"/>
    <x v="7"/>
    <x v="7"/>
    <n v="565"/>
    <m/>
    <m/>
    <s v="B2C"/>
    <s v="NCES INCOME"/>
    <s v="GE215030462905"/>
    <n v="45828"/>
    <s v="NCES INCOME"/>
    <n v="998599"/>
    <s v="NOS"/>
    <n v="1"/>
    <s v="CGST + SGST - 18%"/>
    <n v="50000"/>
    <m/>
    <n v="4500"/>
    <n v="4500"/>
    <n v="59000"/>
  </r>
  <r>
    <x v="0"/>
    <x v="7"/>
    <x v="7"/>
    <n v="566"/>
    <m/>
    <m/>
    <s v="B2C"/>
    <s v="NCES INCOME"/>
    <s v="GE215030472906"/>
    <n v="45831"/>
    <s v="NCES INCOME"/>
    <n v="998599"/>
    <s v="NOS"/>
    <n v="1"/>
    <s v="CGST + SGST - 18%"/>
    <n v="478460"/>
    <m/>
    <n v="43061.4"/>
    <n v="43061.4"/>
    <n v="564582.80000000005"/>
  </r>
  <r>
    <x v="0"/>
    <x v="7"/>
    <x v="7"/>
    <n v="567"/>
    <m/>
    <m/>
    <s v="B2C"/>
    <s v="NCES INCOME"/>
    <s v="GE215030482907"/>
    <n v="45831"/>
    <s v="NCES INCOME"/>
    <n v="998599"/>
    <s v="NOS"/>
    <n v="1"/>
    <s v="CGST + SGST - 18%"/>
    <n v="50000"/>
    <m/>
    <n v="4500"/>
    <n v="4500"/>
    <n v="59000"/>
  </r>
  <r>
    <x v="0"/>
    <x v="7"/>
    <x v="7"/>
    <n v="568"/>
    <m/>
    <m/>
    <s v="B2C"/>
    <s v="NCES INCOME"/>
    <s v="GE215030492908"/>
    <n v="45831"/>
    <s v="NCES INCOME"/>
    <n v="998599"/>
    <s v="NOS"/>
    <n v="1"/>
    <s v="CGST + SGST - 18%"/>
    <n v="74900"/>
    <m/>
    <n v="6741"/>
    <n v="6741"/>
    <n v="88382"/>
  </r>
  <r>
    <x v="0"/>
    <x v="7"/>
    <x v="7"/>
    <n v="569"/>
    <m/>
    <m/>
    <s v="B2C"/>
    <s v="NCES INCOME"/>
    <s v="GE215030502909"/>
    <n v="45831"/>
    <s v="NCES INCOME"/>
    <n v="998599"/>
    <s v="NOS"/>
    <n v="1"/>
    <s v="CGST + SGST - 18%"/>
    <n v="100000"/>
    <m/>
    <n v="9000"/>
    <n v="9000"/>
    <n v="118000"/>
  </r>
  <r>
    <x v="0"/>
    <x v="7"/>
    <x v="7"/>
    <n v="570"/>
    <m/>
    <m/>
    <s v="B2C"/>
    <s v="NCES INCOME"/>
    <s v="GE215030512910"/>
    <n v="45831"/>
    <s v="NCES INCOME"/>
    <n v="998599"/>
    <s v="NOS"/>
    <n v="1"/>
    <s v="CGST + SGST - 18%"/>
    <n v="25000"/>
    <m/>
    <n v="2250"/>
    <n v="2250"/>
    <n v="29500"/>
  </r>
  <r>
    <x v="0"/>
    <x v="7"/>
    <x v="7"/>
    <n v="571"/>
    <m/>
    <m/>
    <s v="B2C"/>
    <s v="NCES INCOME"/>
    <s v="GE215030522911"/>
    <n v="45831"/>
    <s v="NCES INCOME"/>
    <n v="998599"/>
    <s v="NOS"/>
    <n v="1"/>
    <s v="CGST + SGST - 18%"/>
    <n v="25000"/>
    <m/>
    <n v="2250"/>
    <n v="2250"/>
    <n v="29500"/>
  </r>
  <r>
    <x v="0"/>
    <x v="7"/>
    <x v="7"/>
    <n v="572"/>
    <m/>
    <m/>
    <s v="B2C"/>
    <s v="NCES INCOME"/>
    <s v="GE215030532912"/>
    <n v="45831"/>
    <s v="NCES INCOME"/>
    <n v="998599"/>
    <s v="NOS"/>
    <n v="1"/>
    <s v="CGST + SGST - 18%"/>
    <n v="25000"/>
    <m/>
    <n v="2250"/>
    <n v="2250"/>
    <n v="29500"/>
  </r>
  <r>
    <x v="0"/>
    <x v="7"/>
    <x v="7"/>
    <n v="573"/>
    <m/>
    <m/>
    <s v="B2C"/>
    <s v="NCES INCOME"/>
    <s v="GE215030542913"/>
    <n v="45831"/>
    <s v="NCES INCOME"/>
    <n v="998599"/>
    <s v="NOS"/>
    <n v="1"/>
    <s v="CGST + SGST - 18%"/>
    <n v="100000"/>
    <m/>
    <n v="9000"/>
    <n v="9000"/>
    <n v="118000"/>
  </r>
  <r>
    <x v="0"/>
    <x v="7"/>
    <x v="7"/>
    <n v="574"/>
    <m/>
    <m/>
    <s v="B2C"/>
    <s v="NCES INCOME"/>
    <s v="GE215030552914"/>
    <n v="45831"/>
    <s v="NCES INCOME"/>
    <n v="998599"/>
    <s v="NOS"/>
    <n v="1"/>
    <s v="CGST + SGST - 18%"/>
    <n v="74900"/>
    <m/>
    <n v="6741"/>
    <n v="6741"/>
    <n v="88382"/>
  </r>
  <r>
    <x v="0"/>
    <x v="7"/>
    <x v="7"/>
    <n v="575"/>
    <m/>
    <m/>
    <s v="B2C"/>
    <s v="NCES INCOME"/>
    <s v="GE215030562915"/>
    <n v="45832"/>
    <s v="NCES INCOME"/>
    <n v="998599"/>
    <s v="NOS"/>
    <n v="1"/>
    <s v="CGST + SGST - 18%"/>
    <n v="25000"/>
    <m/>
    <n v="2250"/>
    <n v="2250"/>
    <n v="29500"/>
  </r>
  <r>
    <x v="0"/>
    <x v="7"/>
    <x v="7"/>
    <n v="576"/>
    <m/>
    <m/>
    <s v="B2C"/>
    <s v="NCES INCOME"/>
    <s v="GE215030572916"/>
    <n v="45832"/>
    <s v="NCES INCOME"/>
    <n v="998599"/>
    <s v="NOS"/>
    <n v="1"/>
    <s v="CGST + SGST - 18%"/>
    <n v="25000"/>
    <m/>
    <n v="2250"/>
    <n v="2250"/>
    <n v="29500"/>
  </r>
  <r>
    <x v="0"/>
    <x v="7"/>
    <x v="7"/>
    <n v="577"/>
    <m/>
    <m/>
    <s v="B2C"/>
    <s v="NCES INCOME"/>
    <s v="GE215030582917"/>
    <n v="45832"/>
    <s v="NCES INCOME"/>
    <n v="998599"/>
    <s v="NOS"/>
    <n v="1"/>
    <s v="CGST + SGST - 18%"/>
    <n v="50000"/>
    <m/>
    <n v="4500"/>
    <n v="4500"/>
    <n v="59000"/>
  </r>
  <r>
    <x v="0"/>
    <x v="7"/>
    <x v="7"/>
    <n v="578"/>
    <m/>
    <m/>
    <s v="B2C"/>
    <s v="NCES INCOME"/>
    <s v="GE215030592918"/>
    <n v="45833"/>
    <s v="NCES INCOME"/>
    <n v="998599"/>
    <s v="NOS"/>
    <n v="1"/>
    <s v="CGST + SGST - 18%"/>
    <n v="25000"/>
    <m/>
    <n v="2250"/>
    <n v="2250"/>
    <n v="29500"/>
  </r>
  <r>
    <x v="0"/>
    <x v="7"/>
    <x v="7"/>
    <n v="579"/>
    <m/>
    <m/>
    <s v="B2C"/>
    <s v="NCES INCOME"/>
    <s v="GE215030602919"/>
    <n v="45833"/>
    <s v="NCES INCOME"/>
    <n v="998599"/>
    <s v="NOS"/>
    <n v="1"/>
    <s v="CGST + SGST - 18%"/>
    <n v="25000"/>
    <m/>
    <n v="2250"/>
    <n v="2250"/>
    <n v="29500"/>
  </r>
  <r>
    <x v="0"/>
    <x v="7"/>
    <x v="7"/>
    <n v="580"/>
    <m/>
    <m/>
    <s v="B2C"/>
    <s v="NCES INCOME"/>
    <s v="GE215030612920"/>
    <n v="45834"/>
    <s v="NCES INCOME"/>
    <n v="998599"/>
    <s v="NOS"/>
    <n v="1"/>
    <s v="CGST + SGST - 18%"/>
    <n v="25000"/>
    <m/>
    <n v="2250"/>
    <n v="2250"/>
    <n v="29500"/>
  </r>
  <r>
    <x v="0"/>
    <x v="7"/>
    <x v="7"/>
    <n v="581"/>
    <m/>
    <m/>
    <s v="B2C"/>
    <s v="NCES INCOME"/>
    <s v="GE215030622921"/>
    <n v="45834"/>
    <s v="NCES INCOME"/>
    <n v="998599"/>
    <s v="NOS"/>
    <n v="1"/>
    <s v="CGST + SGST - 18%"/>
    <n v="25000"/>
    <m/>
    <n v="2250"/>
    <n v="2250"/>
    <n v="29500"/>
  </r>
  <r>
    <x v="0"/>
    <x v="7"/>
    <x v="7"/>
    <n v="582"/>
    <m/>
    <m/>
    <s v="B2C"/>
    <s v="NCES INCOME"/>
    <s v="GE215030632922"/>
    <n v="45834"/>
    <s v="NCES INCOME"/>
    <n v="998599"/>
    <s v="NOS"/>
    <n v="1"/>
    <s v="CGST + SGST - 18%"/>
    <n v="25000"/>
    <m/>
    <n v="2250"/>
    <n v="2250"/>
    <n v="29500"/>
  </r>
  <r>
    <x v="0"/>
    <x v="7"/>
    <x v="7"/>
    <n v="583"/>
    <m/>
    <m/>
    <s v="B2C"/>
    <s v="NCES INCOME"/>
    <s v="GE215030642923"/>
    <n v="45834"/>
    <s v="NCES INCOME"/>
    <n v="998599"/>
    <s v="NOS"/>
    <n v="1"/>
    <s v="CGST + SGST - 18%"/>
    <n v="325000"/>
    <m/>
    <n v="29250"/>
    <n v="29250"/>
    <n v="383500"/>
  </r>
  <r>
    <x v="0"/>
    <x v="7"/>
    <x v="7"/>
    <n v="584"/>
    <m/>
    <m/>
    <s v="B2C"/>
    <s v="NCES INCOME"/>
    <s v="GE215030652924"/>
    <n v="45834"/>
    <s v="NCES INCOME"/>
    <n v="998599"/>
    <s v="NOS"/>
    <n v="1"/>
    <s v="CGST + SGST - 18%"/>
    <n v="25000"/>
    <m/>
    <n v="2250"/>
    <n v="2250"/>
    <n v="29500"/>
  </r>
  <r>
    <x v="0"/>
    <x v="7"/>
    <x v="7"/>
    <n v="585"/>
    <m/>
    <m/>
    <s v="B2C"/>
    <s v="NCES INCOME"/>
    <s v="GE215030662925"/>
    <n v="45834"/>
    <s v="NCES INCOME"/>
    <n v="998599"/>
    <s v="NOS"/>
    <n v="1"/>
    <s v="CGST + SGST - 18%"/>
    <n v="25000"/>
    <m/>
    <n v="2250"/>
    <n v="2250"/>
    <n v="29500"/>
  </r>
  <r>
    <x v="0"/>
    <x v="7"/>
    <x v="7"/>
    <n v="586"/>
    <m/>
    <m/>
    <s v="B2C"/>
    <s v="NCES INCOME"/>
    <s v="GE215030672926"/>
    <n v="45834"/>
    <s v="NCES INCOME"/>
    <n v="998599"/>
    <s v="NOS"/>
    <n v="1"/>
    <s v="CGST + SGST - 18%"/>
    <n v="25000"/>
    <m/>
    <n v="2250"/>
    <n v="2250"/>
    <n v="29500"/>
  </r>
  <r>
    <x v="0"/>
    <x v="7"/>
    <x v="7"/>
    <n v="587"/>
    <m/>
    <m/>
    <s v="B2C"/>
    <s v="NCES INCOME"/>
    <s v="GE215030682927"/>
    <n v="45835"/>
    <s v="NCES INCOME"/>
    <n v="998599"/>
    <s v="NOS"/>
    <n v="1"/>
    <s v="CGST + SGST - 18%"/>
    <n v="642690"/>
    <m/>
    <n v="57842.1"/>
    <n v="57842.1"/>
    <n v="758374.2"/>
  </r>
  <r>
    <x v="0"/>
    <x v="7"/>
    <x v="7"/>
    <n v="588"/>
    <m/>
    <m/>
    <s v="B2C"/>
    <s v="NCES INCOME"/>
    <s v="GE215030692928"/>
    <n v="45835"/>
    <s v="NCES INCOME"/>
    <n v="998599"/>
    <s v="NOS"/>
    <n v="1"/>
    <s v="CGST + SGST - 18%"/>
    <n v="75000"/>
    <m/>
    <n v="6750"/>
    <n v="6750"/>
    <n v="88500"/>
  </r>
  <r>
    <x v="0"/>
    <x v="7"/>
    <x v="7"/>
    <n v="589"/>
    <m/>
    <m/>
    <s v="B2C"/>
    <s v="NCES INCOME"/>
    <s v="GE215030702929"/>
    <n v="45835"/>
    <s v="NCES INCOME"/>
    <n v="998599"/>
    <s v="NOS"/>
    <n v="1"/>
    <s v="CGST + SGST - 18%"/>
    <n v="1285380"/>
    <m/>
    <n v="115684.2"/>
    <n v="115684.2"/>
    <n v="1516748.4"/>
  </r>
  <r>
    <x v="0"/>
    <x v="7"/>
    <x v="7"/>
    <n v="590"/>
    <m/>
    <m/>
    <s v="B2C"/>
    <s v="NCES INCOME"/>
    <s v="GE215030712930"/>
    <n v="45835"/>
    <s v="NCES INCOME"/>
    <n v="998599"/>
    <s v="NOS"/>
    <n v="1"/>
    <s v="CGST + SGST - 18%"/>
    <n v="150000"/>
    <m/>
    <n v="13500"/>
    <n v="13500"/>
    <n v="177000"/>
  </r>
  <r>
    <x v="0"/>
    <x v="7"/>
    <x v="7"/>
    <n v="591"/>
    <m/>
    <m/>
    <s v="B2C"/>
    <s v="NCES INCOME"/>
    <s v="GE215030722931"/>
    <n v="45835"/>
    <s v="NCES INCOME"/>
    <n v="998599"/>
    <s v="NOS"/>
    <n v="1"/>
    <s v="CGST + SGST - 18%"/>
    <n v="25000"/>
    <m/>
    <n v="2250"/>
    <n v="2250"/>
    <n v="29500"/>
  </r>
  <r>
    <x v="0"/>
    <x v="7"/>
    <x v="7"/>
    <n v="592"/>
    <m/>
    <m/>
    <s v="B2C"/>
    <s v="NCES INCOME"/>
    <s v="GE215030732932"/>
    <n v="45835"/>
    <s v="NCES INCOME"/>
    <n v="998599"/>
    <s v="NOS"/>
    <n v="1"/>
    <s v="CGST + SGST - 18%"/>
    <n v="100000"/>
    <m/>
    <n v="9000"/>
    <n v="9000"/>
    <n v="118000"/>
  </r>
  <r>
    <x v="0"/>
    <x v="7"/>
    <x v="7"/>
    <n v="593"/>
    <m/>
    <m/>
    <s v="B2C"/>
    <s v="NCES INCOME"/>
    <s v="GE215030742933"/>
    <n v="45835"/>
    <s v="NCES INCOME"/>
    <n v="998599"/>
    <s v="NOS"/>
    <n v="1"/>
    <s v="CGST + SGST - 18%"/>
    <n v="25000"/>
    <m/>
    <n v="2250"/>
    <n v="2250"/>
    <n v="29500"/>
  </r>
  <r>
    <x v="0"/>
    <x v="7"/>
    <x v="7"/>
    <n v="594"/>
    <m/>
    <m/>
    <s v="B2C"/>
    <s v="NCES INCOME"/>
    <s v="GE215030752934"/>
    <n v="45835"/>
    <s v="NCES INCOME"/>
    <n v="998599"/>
    <s v="NOS"/>
    <n v="1"/>
    <s v="CGST + SGST - 18%"/>
    <n v="50000"/>
    <m/>
    <n v="4500"/>
    <n v="4500"/>
    <n v="59000"/>
  </r>
  <r>
    <x v="0"/>
    <x v="7"/>
    <x v="7"/>
    <n v="595"/>
    <m/>
    <m/>
    <s v="B2C"/>
    <s v="NCES INCOME"/>
    <s v="GE215030762935"/>
    <n v="45835"/>
    <s v="NCES INCOME"/>
    <n v="998599"/>
    <s v="NOS"/>
    <n v="1"/>
    <s v="CGST + SGST - 18%"/>
    <n v="100000"/>
    <m/>
    <n v="9000"/>
    <n v="9000"/>
    <n v="118000"/>
  </r>
  <r>
    <x v="0"/>
    <x v="7"/>
    <x v="7"/>
    <n v="596"/>
    <m/>
    <m/>
    <s v="B2C"/>
    <s v="NCES INCOME"/>
    <s v="GE215030772936"/>
    <n v="45835"/>
    <s v="NCES INCOME"/>
    <n v="998599"/>
    <s v="NOS"/>
    <n v="1"/>
    <s v="CGST + SGST - 18%"/>
    <n v="25000"/>
    <m/>
    <n v="2250"/>
    <n v="2250"/>
    <n v="29500"/>
  </r>
  <r>
    <x v="0"/>
    <x v="7"/>
    <x v="7"/>
    <n v="597"/>
    <m/>
    <m/>
    <s v="B2C"/>
    <s v="NCES INCOME"/>
    <s v="GE215030782937"/>
    <n v="45835"/>
    <s v="NCES INCOME"/>
    <n v="998599"/>
    <s v="NOS"/>
    <n v="1"/>
    <s v="CGST + SGST - 18%"/>
    <n v="25000"/>
    <m/>
    <n v="2250"/>
    <n v="2250"/>
    <n v="29500"/>
  </r>
  <r>
    <x v="0"/>
    <x v="7"/>
    <x v="7"/>
    <n v="598"/>
    <m/>
    <m/>
    <s v="B2C"/>
    <s v="NCES INCOME"/>
    <s v="GE215030792938"/>
    <n v="45835"/>
    <s v="NCES INCOME"/>
    <n v="998599"/>
    <s v="NOS"/>
    <n v="1"/>
    <s v="CGST + SGST - 18%"/>
    <n v="214230"/>
    <m/>
    <n v="19280.7"/>
    <n v="19280.7"/>
    <n v="252791.40000000002"/>
  </r>
  <r>
    <x v="0"/>
    <x v="7"/>
    <x v="7"/>
    <n v="599"/>
    <m/>
    <m/>
    <s v="B2C"/>
    <s v="NCES INCOME"/>
    <s v="GE215030802939"/>
    <n v="45835"/>
    <s v="NCES INCOME"/>
    <n v="998599"/>
    <s v="NOS"/>
    <n v="1"/>
    <s v="CGST + SGST - 18%"/>
    <n v="25000"/>
    <m/>
    <n v="2250"/>
    <n v="2250"/>
    <n v="29500"/>
  </r>
  <r>
    <x v="0"/>
    <x v="7"/>
    <x v="7"/>
    <n v="600"/>
    <m/>
    <m/>
    <s v="B2C"/>
    <s v="NCES INCOME"/>
    <s v="GE215030812940"/>
    <n v="45835"/>
    <s v="NCES INCOME"/>
    <n v="998599"/>
    <s v="NOS"/>
    <n v="1"/>
    <s v="CGST + SGST - 18%"/>
    <n v="25000"/>
    <m/>
    <n v="2250"/>
    <n v="2250"/>
    <n v="29500"/>
  </r>
  <r>
    <x v="0"/>
    <x v="7"/>
    <x v="7"/>
    <n v="601"/>
    <m/>
    <m/>
    <s v="B2C"/>
    <s v="NCES INCOME"/>
    <s v="GE215030822941"/>
    <n v="45838"/>
    <s v="NCES INCOME"/>
    <n v="998599"/>
    <s v="NOS"/>
    <n v="1"/>
    <s v="CGST + SGST - 18%"/>
    <n v="25000"/>
    <m/>
    <n v="2250"/>
    <n v="2250"/>
    <n v="29500"/>
  </r>
  <r>
    <x v="0"/>
    <x v="7"/>
    <x v="7"/>
    <n v="602"/>
    <m/>
    <m/>
    <s v="B2C"/>
    <s v="NCES INCOME"/>
    <s v="GE215030832942"/>
    <n v="45838"/>
    <s v="NCES INCOME"/>
    <n v="998599"/>
    <s v="NOS"/>
    <n v="1"/>
    <s v="CGST + SGST - 18%"/>
    <n v="214230"/>
    <m/>
    <n v="19280.7"/>
    <n v="19280.7"/>
    <n v="252791.40000000002"/>
  </r>
  <r>
    <x v="0"/>
    <x v="7"/>
    <x v="7"/>
    <n v="603"/>
    <m/>
    <m/>
    <s v="B2C"/>
    <s v="NCES INCOME"/>
    <s v="GE215030842943"/>
    <n v="45838"/>
    <s v="NCES INCOME"/>
    <n v="998599"/>
    <s v="NOS"/>
    <n v="1"/>
    <s v="CGST + SGST - 18%"/>
    <n v="25000"/>
    <m/>
    <n v="2250"/>
    <n v="2250"/>
    <n v="29500"/>
  </r>
  <r>
    <x v="1"/>
    <x v="1"/>
    <x v="1"/>
    <m/>
    <m/>
    <s v="AVNPM5506D"/>
    <m/>
    <s v="HIRE VECHICLE"/>
    <s v="06"/>
    <s v="03.06.25"/>
    <s v="HIRE VECHICLE"/>
    <m/>
    <m/>
    <m/>
    <s v="CGST + SGST - 5%"/>
    <n v="41967"/>
    <m/>
    <n v="1049.175"/>
    <n v="1049.175"/>
    <n v="119770081.35360007"/>
  </r>
  <r>
    <x v="1"/>
    <x v="1"/>
    <x v="1"/>
    <m/>
    <m/>
    <s v="DMKPM1372L"/>
    <m/>
    <s v="HIRE VECHICLE"/>
    <s v="09"/>
    <s v="02.06.25"/>
    <s v="HIRE VECHICLE"/>
    <m/>
    <m/>
    <m/>
    <s v="CGST + SGST - 5%"/>
    <n v="34999"/>
    <m/>
    <n v="874.97500000000002"/>
    <n v="874.97500000000002"/>
    <n v="44065.350000000006"/>
  </r>
  <r>
    <x v="1"/>
    <x v="1"/>
    <x v="1"/>
    <m/>
    <m/>
    <s v="ASZPM7347P"/>
    <m/>
    <s v="HIRE VECHICLE"/>
    <s v="08"/>
    <s v="02.06.25"/>
    <s v="HIRE VECHICLE"/>
    <m/>
    <m/>
    <m/>
    <s v="CGST + SGST - 5%"/>
    <n v="34075"/>
    <m/>
    <n v="851.875"/>
    <n v="851.875"/>
    <n v="36748.949999999997"/>
  </r>
  <r>
    <x v="1"/>
    <x v="1"/>
    <x v="1"/>
    <m/>
    <m/>
    <s v="CHNPM0797E"/>
    <m/>
    <s v="HIRE VECHICLE"/>
    <s v="07"/>
    <s v="03.06.25"/>
    <s v="HIRE VECHICLE"/>
    <m/>
    <m/>
    <m/>
    <s v="CGST + SGST - 5%"/>
    <n v="34944"/>
    <m/>
    <n v="873.6"/>
    <n v="873.6"/>
    <n v="35778.75"/>
  </r>
  <r>
    <x v="1"/>
    <x v="1"/>
    <x v="1"/>
    <m/>
    <m/>
    <s v="FHDPS5294B"/>
    <m/>
    <s v="HIRE VECHICLE"/>
    <s v="04"/>
    <s v="01.06.25"/>
    <s v="HIRE VECHICLE"/>
    <m/>
    <m/>
    <m/>
    <s v="CGST + SGST - 5%"/>
    <n v="34982"/>
    <m/>
    <n v="874.55000000000007"/>
    <n v="874.55000000000007"/>
    <n v="36691.199999999997"/>
  </r>
  <r>
    <x v="1"/>
    <x v="0"/>
    <x v="0"/>
    <m/>
    <m/>
    <s v="Un Registered"/>
    <m/>
    <s v="HIRE VECHICLE"/>
    <n v="5"/>
    <s v="28.05.2025"/>
    <s v="HIRE VECHICLE"/>
    <m/>
    <m/>
    <m/>
    <s v="CGST + SGST - 5%"/>
    <n v="33890.339999999997"/>
    <m/>
    <n v="847.26"/>
    <n v="847.26"/>
    <n v="36731.100000000006"/>
  </r>
  <r>
    <x v="1"/>
    <x v="0"/>
    <x v="0"/>
    <m/>
    <m/>
    <s v="Un Registered"/>
    <m/>
    <s v="HIRE VECHICLE"/>
    <n v="4"/>
    <s v="03.06.2025"/>
    <s v="HIRE VECHICLE"/>
    <m/>
    <m/>
    <m/>
    <s v="CGST + SGST - 5%"/>
    <n v="52571.33"/>
    <m/>
    <n v="1314.28"/>
    <n v="1314.28"/>
    <n v="35584.86"/>
  </r>
  <r>
    <x v="1"/>
    <x v="0"/>
    <x v="0"/>
    <m/>
    <m/>
    <s v="Un Registered"/>
    <m/>
    <s v="HIRE VECHICLE"/>
    <n v="6"/>
    <s v="13.06.2025"/>
    <s v="HIRE VECHICLE"/>
    <m/>
    <m/>
    <m/>
    <s v="CGST + SGST - 5%"/>
    <n v="30331.3"/>
    <m/>
    <n v="758.28"/>
    <n v="758.28"/>
    <n v="55199.89"/>
  </r>
  <r>
    <x v="1"/>
    <x v="0"/>
    <x v="0"/>
    <m/>
    <m/>
    <s v="33BOIPM5243J1ZU"/>
    <m/>
    <s v="HIRE VECHICLE"/>
    <n v="4"/>
    <s v="12.06.2025"/>
    <s v="HIRE VECHICLE"/>
    <m/>
    <m/>
    <m/>
    <s v="CGST + SGST - 5%"/>
    <n v="89509.94"/>
    <m/>
    <n v="2237.75"/>
    <n v="2237.75"/>
    <n v="31847.859999999997"/>
  </r>
  <r>
    <x v="1"/>
    <x v="0"/>
    <x v="0"/>
    <m/>
    <m/>
    <s v="Un Registered"/>
    <m/>
    <s v="HIRE VECHICLE"/>
    <n v="3"/>
    <s v="25.06.2025"/>
    <s v="HIRE VECHICLE"/>
    <m/>
    <m/>
    <m/>
    <s v="CGST + SGST - 5%"/>
    <n v="182000"/>
    <m/>
    <n v="16380"/>
    <n v="16380"/>
    <n v="93985.44"/>
  </r>
  <r>
    <x v="1"/>
    <x v="0"/>
    <x v="0"/>
    <m/>
    <m/>
    <s v="Un Registered"/>
    <m/>
    <s v="HIRE VECHICLE"/>
    <n v="1"/>
    <s v="26.06.2025"/>
    <s v="HIRE VECHICLE"/>
    <m/>
    <m/>
    <m/>
    <s v="CGST + SGST - 5%"/>
    <n v="20000"/>
    <m/>
    <n v="1800"/>
    <n v="1800"/>
    <n v="214760"/>
  </r>
  <r>
    <x v="1"/>
    <x v="3"/>
    <x v="3"/>
    <m/>
    <m/>
    <s v="AGXPB0002G"/>
    <m/>
    <s v="HIRE VECHICLE"/>
    <m/>
    <m/>
    <s v="HIRE VECHICLE"/>
    <m/>
    <m/>
    <m/>
    <s v="CGST + SGST - 5%"/>
    <n v="34975"/>
    <m/>
    <n v="874.375"/>
    <n v="874.375"/>
    <n v="23600"/>
  </r>
  <r>
    <x v="1"/>
    <x v="3"/>
    <x v="3"/>
    <m/>
    <m/>
    <s v="FTDPS3455C"/>
    <m/>
    <s v="HIRE VECHICLE"/>
    <m/>
    <m/>
    <s v="HIRE VECHICLE"/>
    <m/>
    <m/>
    <m/>
    <s v="CGST + SGST - 5%"/>
    <n v="34685"/>
    <m/>
    <n v="867.125"/>
    <n v="867.125"/>
    <n v="36723.75"/>
  </r>
  <r>
    <x v="1"/>
    <x v="3"/>
    <x v="3"/>
    <m/>
    <m/>
    <s v="BLMPR4898F"/>
    <m/>
    <s v="HIRE VECHICLE"/>
    <m/>
    <m/>
    <s v="HIRE VECHICLE"/>
    <m/>
    <m/>
    <m/>
    <s v="CGST + SGST - 5%"/>
    <n v="34874"/>
    <m/>
    <n v="871.85"/>
    <n v="871.85"/>
    <n v="36419.25"/>
  </r>
  <r>
    <x v="1"/>
    <x v="3"/>
    <x v="3"/>
    <m/>
    <m/>
    <s v="ADCPB2071C"/>
    <m/>
    <s v="HIRE VECHICLE"/>
    <m/>
    <m/>
    <s v="HIRE VECHICLE"/>
    <m/>
    <m/>
    <m/>
    <s v="CGST + SGST - 5%"/>
    <n v="44445"/>
    <m/>
    <n v="1111.125"/>
    <n v="1111.125"/>
    <n v="36617.699999999997"/>
  </r>
  <r>
    <x v="1"/>
    <x v="3"/>
    <x v="3"/>
    <m/>
    <m/>
    <s v="CFCPS6771M"/>
    <m/>
    <s v="HIRE VECHICLE"/>
    <m/>
    <m/>
    <s v="HIRE VECHICLE"/>
    <m/>
    <m/>
    <m/>
    <s v="CGST + SGST - 5%"/>
    <n v="34615"/>
    <m/>
    <n v="865.375"/>
    <n v="865.375"/>
    <n v="46667.25"/>
  </r>
  <r>
    <x v="1"/>
    <x v="3"/>
    <x v="3"/>
    <m/>
    <m/>
    <s v="BDHPN6874N"/>
    <m/>
    <s v="HIRE VECHICLE"/>
    <m/>
    <m/>
    <s v="HIRE VECHICLE"/>
    <m/>
    <m/>
    <m/>
    <s v="CGST + SGST - 5%"/>
    <n v="39697"/>
    <m/>
    <n v="992.42500000000007"/>
    <n v="992.42500000000007"/>
    <n v="36345.75"/>
  </r>
  <r>
    <x v="1"/>
    <x v="3"/>
    <x v="3"/>
    <m/>
    <m/>
    <s v="GEFPM4108L"/>
    <m/>
    <s v="HIRE VECHICLE"/>
    <m/>
    <m/>
    <s v="HIRE VECHICLE"/>
    <m/>
    <m/>
    <m/>
    <s v="CGST + SGST - 5%"/>
    <n v="24776"/>
    <m/>
    <n v="619.40000000000009"/>
    <n v="619.40000000000009"/>
    <n v="41681.850000000006"/>
  </r>
  <r>
    <x v="1"/>
    <x v="3"/>
    <x v="3"/>
    <m/>
    <m/>
    <s v="GEFPM4108L"/>
    <m/>
    <s v="HIRE VECHICLE"/>
    <m/>
    <m/>
    <s v="HIRE VECHICLE"/>
    <m/>
    <m/>
    <m/>
    <s v="CGST + SGST - 5%"/>
    <n v="35000"/>
    <m/>
    <n v="875"/>
    <n v="875"/>
    <n v="26014.800000000003"/>
  </r>
  <r>
    <x v="1"/>
    <x v="3"/>
    <x v="3"/>
    <m/>
    <m/>
    <s v="GEFPM4108L"/>
    <m/>
    <s v="HIRE VECHICLE"/>
    <m/>
    <m/>
    <s v="HIRE VECHICLE"/>
    <m/>
    <m/>
    <m/>
    <s v="CGST + SGST - 5%"/>
    <n v="33716"/>
    <m/>
    <n v="842.90000000000009"/>
    <n v="842.90000000000009"/>
    <n v="36750"/>
  </r>
  <r>
    <x v="1"/>
    <x v="3"/>
    <x v="3"/>
    <m/>
    <m/>
    <s v="AGXPB0002G"/>
    <m/>
    <s v="HIRE VECHICLE"/>
    <m/>
    <m/>
    <s v="HIRE VECHICLE"/>
    <m/>
    <m/>
    <m/>
    <s v="CGST + SGST - 5%"/>
    <n v="34987"/>
    <m/>
    <n v="874.67500000000007"/>
    <n v="874.67500000000007"/>
    <n v="35401.800000000003"/>
  </r>
  <r>
    <x v="1"/>
    <x v="3"/>
    <x v="3"/>
    <m/>
    <m/>
    <s v="CLYPM7220D"/>
    <m/>
    <s v="HIRE VECHICLE"/>
    <m/>
    <m/>
    <s v="HIRE VECHICLE"/>
    <m/>
    <m/>
    <m/>
    <s v="CGST + SGST - 5%"/>
    <n v="34993"/>
    <m/>
    <n v="874.82500000000005"/>
    <n v="874.82500000000005"/>
    <n v="36736.350000000006"/>
  </r>
  <r>
    <x v="1"/>
    <x v="3"/>
    <x v="3"/>
    <m/>
    <m/>
    <s v="CLYPM7220D"/>
    <m/>
    <s v="HIRE VECHICLE"/>
    <m/>
    <m/>
    <s v="HIRE VECHICLE"/>
    <m/>
    <m/>
    <m/>
    <s v="CGST + SGST - 5%"/>
    <n v="35000"/>
    <m/>
    <n v="875"/>
    <n v="875"/>
    <n v="36742.649999999994"/>
  </r>
  <r>
    <x v="1"/>
    <x v="3"/>
    <x v="3"/>
    <m/>
    <m/>
    <s v="ABFFR6822D"/>
    <m/>
    <s v="HIRE VECHICLE"/>
    <m/>
    <m/>
    <s v="HIRE VECHICLE"/>
    <m/>
    <m/>
    <m/>
    <s v="CGST + SGST - 5%"/>
    <n v="32700"/>
    <m/>
    <n v="817.5"/>
    <n v="817.5"/>
    <n v="36750"/>
  </r>
  <r>
    <x v="1"/>
    <x v="3"/>
    <x v="3"/>
    <m/>
    <m/>
    <s v="ABFFR6822D"/>
    <m/>
    <s v="HIRE VECHICLE"/>
    <m/>
    <m/>
    <s v="HIRE VECHICLE"/>
    <m/>
    <m/>
    <m/>
    <s v="CGST + SGST - 5%"/>
    <n v="26926"/>
    <m/>
    <n v="673.15000000000009"/>
    <n v="673.15000000000009"/>
    <n v="34335"/>
  </r>
  <r>
    <x v="1"/>
    <x v="2"/>
    <x v="2"/>
    <m/>
    <m/>
    <s v="33AVQPS3590LIZT"/>
    <m/>
    <s v="HIRE VECHICLE"/>
    <s v="08/25-26"/>
    <s v="03.06.2025"/>
    <s v="HIRE VECHICLE"/>
    <m/>
    <m/>
    <m/>
    <s v="CGST + SGST - 5%"/>
    <n v="46094"/>
    <m/>
    <n v="1152.3499999999999"/>
    <n v="1152.3499999999999"/>
    <n v="28272.300000000003"/>
  </r>
  <r>
    <x v="1"/>
    <x v="2"/>
    <x v="2"/>
    <m/>
    <m/>
    <s v="33CJPPP5318A1ZC"/>
    <m/>
    <s v="HIRE VECHICLE"/>
    <s v="12/25-26"/>
    <s v="03.06.2025"/>
    <s v="HIRE VECHICLE"/>
    <m/>
    <m/>
    <m/>
    <s v="CGST + SGST - 5%"/>
    <n v="23130"/>
    <m/>
    <n v="578.25"/>
    <n v="578.25"/>
    <n v="48398.7"/>
  </r>
  <r>
    <x v="1"/>
    <x v="2"/>
    <x v="2"/>
    <m/>
    <m/>
    <s v="33CJPPP5318A1ZC"/>
    <m/>
    <s v="HIRE VECHICLE"/>
    <s v="02/25-26"/>
    <s v="03.06.2025"/>
    <s v="HIRE VECHICLE"/>
    <m/>
    <m/>
    <m/>
    <s v="CGST + SGST - 5%"/>
    <n v="56954.85"/>
    <m/>
    <n v="1423.8712499999999"/>
    <n v="1423.8712499999999"/>
    <n v="24286.5"/>
  </r>
  <r>
    <x v="1"/>
    <x v="2"/>
    <x v="2"/>
    <m/>
    <m/>
    <s v="33CJPPP5318A1ZC"/>
    <m/>
    <s v="HIRE VECHICLE"/>
    <s v="06/25-26"/>
    <s v="03.06.2025"/>
    <s v="HIRE VECHICLE"/>
    <m/>
    <m/>
    <m/>
    <s v="CGST + SGST - 5%"/>
    <n v="34954.39"/>
    <m/>
    <n v="873.85975000000008"/>
    <n v="873.85975000000008"/>
    <n v="59802.592499999992"/>
  </r>
  <r>
    <x v="1"/>
    <x v="2"/>
    <x v="2"/>
    <m/>
    <m/>
    <s v="33AVQPS3590LIZT"/>
    <m/>
    <s v="HIRE VECHICLE"/>
    <s v="10/25-26"/>
    <s v="18.06.2025"/>
    <s v="HIRE VECHICLE"/>
    <m/>
    <m/>
    <m/>
    <s v="CGST + SGST - 5%"/>
    <n v="20618"/>
    <m/>
    <n v="515.45000000000005"/>
    <n v="515.45000000000005"/>
    <n v="36702.109500000006"/>
  </r>
  <r>
    <x v="1"/>
    <x v="2"/>
    <x v="2"/>
    <m/>
    <m/>
    <s v="Un Registered"/>
    <m/>
    <s v="HIRE VECHICLE"/>
    <n v="76"/>
    <s v="02.06.2025"/>
    <s v="HIRE VECHICLE"/>
    <m/>
    <m/>
    <m/>
    <s v="CGST + SGST - 5%"/>
    <n v="1238"/>
    <m/>
    <n v="30.95"/>
    <n v="30.95"/>
    <n v="21648.9"/>
  </r>
  <r>
    <x v="1"/>
    <x v="2"/>
    <x v="2"/>
    <m/>
    <m/>
    <s v="Un Registered"/>
    <m/>
    <s v="HIRE VECHICLE"/>
    <n v="77"/>
    <s v="04.06.2025"/>
    <s v="HIRE VECHICLE"/>
    <m/>
    <m/>
    <m/>
    <s v="CGST + SGST - 5%"/>
    <n v="1238"/>
    <m/>
    <n v="30.95"/>
    <n v="30.95"/>
    <n v="1299.9000000000001"/>
  </r>
  <r>
    <x v="1"/>
    <x v="2"/>
    <x v="2"/>
    <m/>
    <m/>
    <s v="Un Registered"/>
    <m/>
    <s v="HIRE VECHICLE"/>
    <n v="78"/>
    <s v="06.06.2025"/>
    <s v="HIRE VECHICLE"/>
    <m/>
    <m/>
    <m/>
    <s v="CGST + SGST - 5%"/>
    <n v="1238"/>
    <m/>
    <n v="30.95"/>
    <n v="30.95"/>
    <n v="1299.9000000000001"/>
  </r>
  <r>
    <x v="1"/>
    <x v="2"/>
    <x v="2"/>
    <m/>
    <m/>
    <s v="Un Registered"/>
    <m/>
    <s v="HIRE VECHICLE"/>
    <n v="79"/>
    <s v="10.06.2025"/>
    <s v="HIRE VECHICLE"/>
    <m/>
    <m/>
    <m/>
    <s v="CGST + SGST - 5%"/>
    <n v="1238"/>
    <m/>
    <n v="30.95"/>
    <n v="30.95"/>
    <n v="1299.9000000000001"/>
  </r>
  <r>
    <x v="1"/>
    <x v="2"/>
    <x v="2"/>
    <m/>
    <m/>
    <s v="Un Registered"/>
    <m/>
    <s v="HIRE VECHICLE"/>
    <n v="80"/>
    <s v="12.06.2025"/>
    <s v="HIRE VECHICLE"/>
    <m/>
    <m/>
    <m/>
    <s v="CGST + SGST - 5%"/>
    <n v="1238"/>
    <m/>
    <n v="30.95"/>
    <n v="30.95"/>
    <n v="1299.9000000000001"/>
  </r>
  <r>
    <x v="1"/>
    <x v="2"/>
    <x v="2"/>
    <m/>
    <m/>
    <s v="Un Registered"/>
    <m/>
    <s v="HIRE VECHICLE"/>
    <n v="81"/>
    <s v="13.06.2025"/>
    <s v="HIRE VECHICLE"/>
    <m/>
    <m/>
    <m/>
    <s v="CGST + SGST - 5%"/>
    <n v="1238"/>
    <m/>
    <n v="30.95"/>
    <n v="30.95"/>
    <n v="1299.9000000000001"/>
  </r>
  <r>
    <x v="1"/>
    <x v="2"/>
    <x v="2"/>
    <m/>
    <m/>
    <s v="Un Registered"/>
    <m/>
    <s v="HIRE VECHICLE"/>
    <n v="82"/>
    <s v="14.06.2025"/>
    <s v="HIRE VECHICLE"/>
    <m/>
    <m/>
    <m/>
    <s v="CGST + SGST - 5%"/>
    <n v="1238"/>
    <m/>
    <n v="30.95"/>
    <n v="30.95"/>
    <n v="1299.9000000000001"/>
  </r>
  <r>
    <x v="1"/>
    <x v="2"/>
    <x v="2"/>
    <m/>
    <m/>
    <s v="Un Registered"/>
    <m/>
    <s v="HIRE VECHICLE"/>
    <n v="83"/>
    <s v="16.06.2025"/>
    <s v="HIRE VECHICLE"/>
    <m/>
    <m/>
    <m/>
    <s v="CGST + SGST - 5%"/>
    <n v="1238"/>
    <m/>
    <n v="30.95"/>
    <n v="30.95"/>
    <n v="1299.9000000000001"/>
  </r>
  <r>
    <x v="1"/>
    <x v="2"/>
    <x v="2"/>
    <m/>
    <m/>
    <s v="Un Registered"/>
    <m/>
    <s v="HIRE VECHICLE"/>
    <n v="84"/>
    <s v="17.06.2025"/>
    <s v="HIRE VECHICLE"/>
    <m/>
    <m/>
    <m/>
    <s v="CGST + SGST - 5%"/>
    <n v="1238"/>
    <m/>
    <n v="30.95"/>
    <n v="30.95"/>
    <n v="1299.9000000000001"/>
  </r>
  <r>
    <x v="1"/>
    <x v="2"/>
    <x v="2"/>
    <m/>
    <m/>
    <s v="Un Registered"/>
    <m/>
    <s v="HIRE VECHICLE"/>
    <n v="85"/>
    <s v="20.06.2025"/>
    <s v="HIRE VECHICLE"/>
    <m/>
    <m/>
    <m/>
    <s v="CGST + SGST - 5%"/>
    <n v="1238"/>
    <m/>
    <n v="30.95"/>
    <n v="30.95"/>
    <n v="1299.9000000000001"/>
  </r>
  <r>
    <x v="1"/>
    <x v="2"/>
    <x v="2"/>
    <m/>
    <m/>
    <s v="Un Registered"/>
    <m/>
    <s v="HIRE VECHICLE"/>
    <n v="86"/>
    <s v="29.06.2025"/>
    <s v="HIRE VECHICLE"/>
    <m/>
    <m/>
    <m/>
    <s v="CGST + SGST - 5%"/>
    <n v="1238"/>
    <m/>
    <n v="30.95"/>
    <n v="30.95"/>
    <n v="1299.9000000000001"/>
  </r>
  <r>
    <x v="1"/>
    <x v="2"/>
    <x v="2"/>
    <m/>
    <m/>
    <s v="Un Registered"/>
    <m/>
    <s v="HIRE VECHICLE"/>
    <n v="87"/>
    <s v="30.06.2025"/>
    <s v="HIRE VECHICLE"/>
    <m/>
    <m/>
    <m/>
    <s v="CGST + SGST - 5%"/>
    <n v="1238"/>
    <m/>
    <n v="30.95"/>
    <n v="30.95"/>
    <n v="1299.9000000000001"/>
  </r>
  <r>
    <x v="1"/>
    <x v="8"/>
    <x v="8"/>
    <m/>
    <m/>
    <s v="Un Registered"/>
    <m/>
    <s v="HIRE VECHICLE"/>
    <m/>
    <s v="11.06.25"/>
    <s v="HIRE VECHICLE"/>
    <m/>
    <m/>
    <m/>
    <s v="CGST + SGST - 5%"/>
    <n v="39959"/>
    <m/>
    <n v="998.97500000000002"/>
    <n v="998.97500000000002"/>
    <n v="1299.9000000000001"/>
  </r>
  <r>
    <x v="1"/>
    <x v="8"/>
    <x v="8"/>
    <m/>
    <m/>
    <s v="Un Registered"/>
    <m/>
    <s v="HIRE VECHICLE"/>
    <m/>
    <s v="11.06.25"/>
    <s v="HIRE VECHICLE"/>
    <m/>
    <m/>
    <m/>
    <s v="CGST + SGST - 5%"/>
    <n v="39971"/>
    <m/>
    <n v="999.27500000000009"/>
    <n v="999.27500000000009"/>
    <n v="41956.95"/>
  </r>
  <r>
    <x v="1"/>
    <x v="8"/>
    <x v="8"/>
    <m/>
    <m/>
    <s v="Un Registered"/>
    <m/>
    <s v="HIRE VECHICLE"/>
    <m/>
    <s v="11.06.25"/>
    <s v="HIRE VECHICLE"/>
    <m/>
    <m/>
    <m/>
    <s v="CGST + SGST - 5%"/>
    <n v="34998"/>
    <m/>
    <n v="874.95"/>
    <n v="874.95"/>
    <n v="41969.55"/>
  </r>
  <r>
    <x v="1"/>
    <x v="8"/>
    <x v="8"/>
    <m/>
    <m/>
    <s v="Un Registered"/>
    <m/>
    <s v="HIRE VECHICLE"/>
    <m/>
    <s v="12.06.25"/>
    <s v="HIRE VECHICLE"/>
    <m/>
    <m/>
    <m/>
    <s v="CGST + SGST - 5%"/>
    <n v="44943"/>
    <m/>
    <n v="1123.575"/>
    <n v="1123.575"/>
    <n v="36747.899999999994"/>
  </r>
  <r>
    <x v="1"/>
    <x v="9"/>
    <x v="4"/>
    <m/>
    <m/>
    <s v="Un Registered"/>
    <m/>
    <s v="HIRE VECHICLE"/>
    <m/>
    <s v="06/2025"/>
    <s v="HIRE VECHICLE"/>
    <m/>
    <m/>
    <m/>
    <s v="CGST + SGST - 5%"/>
    <n v="39985"/>
    <m/>
    <n v="999.625"/>
    <n v="999.625"/>
    <n v="47190.149999999994"/>
  </r>
  <r>
    <x v="1"/>
    <x v="9"/>
    <x v="4"/>
    <m/>
    <m/>
    <s v="Un Registered"/>
    <m/>
    <s v="HIRE VECHICLE"/>
    <m/>
    <s v="05/2025"/>
    <s v="HIRE VECHICLE"/>
    <m/>
    <m/>
    <m/>
    <s v="CGST + SGST - 5%"/>
    <n v="33006"/>
    <m/>
    <n v="825.15000000000009"/>
    <n v="825.15000000000009"/>
    <n v="41984.25"/>
  </r>
  <r>
    <x v="1"/>
    <x v="9"/>
    <x v="4"/>
    <m/>
    <m/>
    <s v="Un Registered"/>
    <m/>
    <s v="HIRE VECHICLE"/>
    <m/>
    <s v="05/2025"/>
    <s v="HIRE VECHICLE"/>
    <m/>
    <m/>
    <m/>
    <s v="CGST + SGST - 5%"/>
    <n v="39989"/>
    <m/>
    <n v="999.72500000000002"/>
    <n v="999.72500000000002"/>
    <n v="34656.300000000003"/>
  </r>
  <r>
    <x v="1"/>
    <x v="9"/>
    <x v="4"/>
    <m/>
    <m/>
    <s v="Un Registered"/>
    <m/>
    <s v="HIRE VECHICLE"/>
    <m/>
    <s v="05/2025"/>
    <s v="HIRE VECHICLE"/>
    <m/>
    <m/>
    <m/>
    <s v="CGST + SGST - 5%"/>
    <n v="34806"/>
    <m/>
    <n v="870.15000000000009"/>
    <n v="870.15000000000009"/>
    <n v="41988.45"/>
  </r>
  <r>
    <x v="1"/>
    <x v="9"/>
    <x v="4"/>
    <m/>
    <m/>
    <s v="Un Registered"/>
    <m/>
    <s v="HIRE VECHICLE"/>
    <m/>
    <s v="05/2025"/>
    <s v="HIRE VECHICLE"/>
    <m/>
    <m/>
    <m/>
    <s v="CGST + SGST - 5%"/>
    <n v="39989"/>
    <m/>
    <n v="999.72500000000002"/>
    <n v="999.72500000000002"/>
    <n v="36546.300000000003"/>
  </r>
  <r>
    <x v="1"/>
    <x v="9"/>
    <x v="4"/>
    <m/>
    <m/>
    <s v="Un Registered"/>
    <m/>
    <s v="HIRE VECHICLE"/>
    <m/>
    <s v="05/2025"/>
    <s v="HIRE VECHICLE"/>
    <m/>
    <m/>
    <m/>
    <s v="CGST + SGST - 5%"/>
    <n v="39988"/>
    <m/>
    <n v="999.7"/>
    <n v="999.7"/>
    <n v="41988.45"/>
  </r>
  <r>
    <x v="1"/>
    <x v="10"/>
    <x v="7"/>
    <m/>
    <m/>
    <s v="33ACKPH4664F2ZO"/>
    <m/>
    <s v="HIRE VECHICLE"/>
    <n v="3315"/>
    <s v="03.07.2025"/>
    <s v="HIRE VECHICLE"/>
    <m/>
    <m/>
    <m/>
    <s v="CGST + SGST - 5%"/>
    <n v="38817.32"/>
    <m/>
    <n v="970.43499999999995"/>
    <n v="970.43499999999995"/>
    <n v="41987.399999999994"/>
  </r>
  <r>
    <x v="1"/>
    <x v="11"/>
    <x v="7"/>
    <m/>
    <m/>
    <s v="33ABSPV0262A2ZS"/>
    <m/>
    <s v="HIRE VECHICLE"/>
    <m/>
    <s v="09.06.2025"/>
    <s v="HIRE VECHICLE"/>
    <m/>
    <m/>
    <m/>
    <s v="CGST + SGST - 5%"/>
    <n v="39998"/>
    <m/>
    <n v="999.95"/>
    <n v="999.95"/>
    <n v="40758.189999999995"/>
  </r>
  <r>
    <x v="1"/>
    <x v="12"/>
    <x v="7"/>
    <m/>
    <m/>
    <s v="33BKSPS8194Q2ZR"/>
    <m/>
    <s v="HIRE VECHICLE"/>
    <m/>
    <s v="09.06.2025"/>
    <s v="HIRE VECHICLE"/>
    <m/>
    <m/>
    <m/>
    <s v="CGST + SGST - 5%"/>
    <n v="36603"/>
    <m/>
    <n v="915.07500000000005"/>
    <n v="915.07500000000005"/>
    <n v="41997.899999999994"/>
  </r>
  <r>
    <x v="1"/>
    <x v="13"/>
    <x v="7"/>
    <m/>
    <m/>
    <s v="33ACKPH4664F2ZO"/>
    <m/>
    <s v="HIRE VECHICLE"/>
    <m/>
    <s v="11.06.2025"/>
    <s v="HIRE VECHICLE"/>
    <m/>
    <m/>
    <m/>
    <s v="CGST + SGST - 5%"/>
    <n v="39965"/>
    <m/>
    <n v="999.125"/>
    <n v="999.125"/>
    <n v="38433.149999999994"/>
  </r>
  <r>
    <x v="1"/>
    <x v="14"/>
    <x v="7"/>
    <m/>
    <m/>
    <s v="33ACKPH4664F2ZO"/>
    <m/>
    <s v="HIRE VECHICLE"/>
    <m/>
    <s v="09.06.2025"/>
    <s v="HIRE VECHICLE"/>
    <m/>
    <m/>
    <m/>
    <s v="CGST + SGST - 5%"/>
    <n v="39797"/>
    <m/>
    <n v="994.92500000000007"/>
    <n v="994.92500000000007"/>
    <n v="41963.25"/>
  </r>
  <r>
    <x v="1"/>
    <x v="15"/>
    <x v="7"/>
    <m/>
    <m/>
    <s v="33ACKPH4664F2ZO"/>
    <m/>
    <s v="HIRE VECHICLE"/>
    <m/>
    <s v="04.06.2025"/>
    <s v="HIRE VECHICLE"/>
    <m/>
    <m/>
    <m/>
    <s v="CGST + SGST - 5%"/>
    <n v="38004"/>
    <m/>
    <n v="950.1"/>
    <n v="950.1"/>
    <n v="41786.850000000006"/>
  </r>
  <r>
    <x v="1"/>
    <x v="7"/>
    <x v="7"/>
    <m/>
    <m/>
    <s v="33ACKPH4664F2ZO"/>
    <m/>
    <s v="HIRE VECHICLE"/>
    <m/>
    <s v="09.06.2025"/>
    <s v="HIRE VECHICLE"/>
    <m/>
    <m/>
    <m/>
    <s v="CGST + SGST - 5%"/>
    <n v="39988"/>
    <m/>
    <n v="999.7"/>
    <n v="999.7"/>
    <n v="39904.199999999997"/>
  </r>
  <r>
    <x v="1"/>
    <x v="16"/>
    <x v="9"/>
    <m/>
    <m/>
    <s v="Un Registered"/>
    <m/>
    <s v="HIRE VECHICLE"/>
    <s v="91109FY242517"/>
    <s v="09.06.2025"/>
    <s v="HIRE VECHICLE"/>
    <m/>
    <m/>
    <m/>
    <s v="CGST + SGST - 5%"/>
    <n v="35683.97"/>
    <m/>
    <n v="892.1"/>
    <n v="892.1"/>
    <n v="41987.399999999994"/>
  </r>
  <r>
    <x v="1"/>
    <x v="16"/>
    <x v="9"/>
    <m/>
    <m/>
    <s v="Un Registered"/>
    <m/>
    <s v="HIRE VECHICLE"/>
    <s v="91109FY242518"/>
    <s v="13.06.2025"/>
    <s v="HIRE VECHICLE"/>
    <m/>
    <m/>
    <m/>
    <s v="CGST + SGST - 5%"/>
    <n v="34406.35"/>
    <m/>
    <n v="860.16"/>
    <n v="860.16"/>
    <n v="37468.17"/>
  </r>
  <r>
    <x v="1"/>
    <x v="16"/>
    <x v="9"/>
    <m/>
    <m/>
    <s v="Un Registered"/>
    <m/>
    <s v="HIRE VECHICLE"/>
    <s v="91109FY242519"/>
    <s v="17.06.2025"/>
    <s v="HIRE VECHICLE"/>
    <m/>
    <m/>
    <m/>
    <s v="CGST + SGST - 5%"/>
    <n v="39389.78"/>
    <m/>
    <n v="984.75"/>
    <n v="984.75"/>
    <n v="36126.670000000006"/>
  </r>
  <r>
    <x v="1"/>
    <x v="16"/>
    <x v="9"/>
    <m/>
    <m/>
    <s v="Un Registered"/>
    <m/>
    <s v="HIRE VECHICLE"/>
    <s v="91109FY242520"/>
    <s v="18.06.2025"/>
    <s v="HIRE VECHICLE"/>
    <m/>
    <m/>
    <m/>
    <s v="CGST + SGST - 5%"/>
    <n v="41014.44"/>
    <m/>
    <n v="1025.3699999999999"/>
    <n v="1025.3699999999999"/>
    <n v="41359.279999999999"/>
  </r>
  <r>
    <x v="1"/>
    <x v="16"/>
    <x v="9"/>
    <m/>
    <m/>
    <s v="Un Registered"/>
    <m/>
    <s v="HIRE VECHICLE"/>
    <s v="91109FY242521"/>
    <s v="20.06.2025"/>
    <s v="HIRE VECHICLE"/>
    <m/>
    <m/>
    <m/>
    <s v="CGST + SGST - 5%"/>
    <n v="33699.410000000003"/>
    <m/>
    <n v="842.49"/>
    <n v="842.49"/>
    <n v="43065.180000000008"/>
  </r>
  <r>
    <x v="1"/>
    <x v="16"/>
    <x v="9"/>
    <m/>
    <m/>
    <s v="Un Registered"/>
    <m/>
    <s v="HIRE VECHICLE"/>
    <s v="91109FY242522"/>
    <s v="20.06.2025"/>
    <s v="HIRE VECHICLE"/>
    <m/>
    <m/>
    <m/>
    <s v="CGST + SGST - 5%"/>
    <n v="31412.21"/>
    <m/>
    <n v="785.31"/>
    <n v="785.31"/>
    <n v="35384.39"/>
  </r>
  <r>
    <x v="1"/>
    <x v="16"/>
    <x v="9"/>
    <m/>
    <m/>
    <s v="Un Registered"/>
    <m/>
    <s v="HIRE VECHICLE"/>
    <s v="91109FY242523"/>
    <s v="23.06.2025"/>
    <s v="HIRE VECHICLE"/>
    <m/>
    <m/>
    <m/>
    <s v="CGST + SGST - 5%"/>
    <n v="34919.160000000003"/>
    <m/>
    <n v="872.98"/>
    <n v="872.98"/>
    <n v="32982.83"/>
  </r>
  <r>
    <x v="1"/>
    <x v="16"/>
    <x v="9"/>
    <m/>
    <m/>
    <s v="Un Registered"/>
    <m/>
    <s v="HIRE VECHICLE"/>
    <s v="91109FY242524"/>
    <s v="24.06.2025"/>
    <s v="HIRE VECHICLE"/>
    <m/>
    <m/>
    <m/>
    <s v="CGST + SGST - 5%"/>
    <n v="27025.48"/>
    <m/>
    <n v="675.65"/>
    <n v="675.65"/>
    <n v="36665.12000000001"/>
  </r>
  <r>
    <x v="1"/>
    <x v="5"/>
    <x v="5"/>
    <m/>
    <m/>
    <s v="ASLPV3002E"/>
    <m/>
    <s v="HIRE VECHICLE"/>
    <m/>
    <n v="45666"/>
    <s v="HIRE VECHICLE"/>
    <m/>
    <m/>
    <m/>
    <s v="CGST + SGST - 5%"/>
    <n v="34981"/>
    <m/>
    <n v="874.52500000000009"/>
    <n v="874.52500000000009"/>
    <n v="28376.780000000002"/>
  </r>
  <r>
    <x v="1"/>
    <x v="5"/>
    <x v="5"/>
    <m/>
    <m/>
    <s v="EFZPM9233M"/>
    <m/>
    <s v="HIRE VECHICLE"/>
    <m/>
    <n v="45666"/>
    <s v="HIRE VECHICLE"/>
    <m/>
    <m/>
    <m/>
    <s v="CGST + SGST - 5%"/>
    <n v="34804"/>
    <m/>
    <n v="870.1"/>
    <n v="870.1"/>
    <n v="36730.050000000003"/>
  </r>
  <r>
    <x v="1"/>
    <x v="5"/>
    <x v="5"/>
    <m/>
    <m/>
    <s v="BMDPN4053Q"/>
    <m/>
    <s v="HIRE VECHICLE"/>
    <m/>
    <n v="45666"/>
    <s v="HIRE VECHICLE"/>
    <m/>
    <m/>
    <m/>
    <s v="CGST + SGST - 5%"/>
    <n v="40991"/>
    <m/>
    <n v="1024.7750000000001"/>
    <n v="1024.7750000000001"/>
    <n v="36544.199999999997"/>
  </r>
  <r>
    <x v="1"/>
    <x v="5"/>
    <x v="5"/>
    <m/>
    <m/>
    <s v="AEQPA9776F"/>
    <m/>
    <s v="HIRE VECHICLE"/>
    <m/>
    <n v="45663"/>
    <s v="HIRE VECHICLE"/>
    <m/>
    <m/>
    <m/>
    <s v="CGST + SGST - 5%"/>
    <n v="33121"/>
    <m/>
    <n v="828.02500000000009"/>
    <n v="828.02500000000009"/>
    <n v="43040.55"/>
  </r>
  <r>
    <x v="1"/>
    <x v="5"/>
    <x v="5"/>
    <m/>
    <m/>
    <s v="ASLPV3002E"/>
    <m/>
    <s v="HIRE VECHICLE"/>
    <m/>
    <s v="05.02.2025"/>
    <s v="HIRE VECHICLE"/>
    <m/>
    <m/>
    <m/>
    <s v="CGST + SGST - 5%"/>
    <n v="34971"/>
    <m/>
    <n v="874.27500000000009"/>
    <n v="874.27500000000009"/>
    <n v="34777.050000000003"/>
  </r>
  <r>
    <x v="1"/>
    <x v="5"/>
    <x v="5"/>
    <m/>
    <m/>
    <s v="EFZPM9233M"/>
    <m/>
    <s v="HIRE VECHICLE"/>
    <m/>
    <s v="05.02.2025"/>
    <s v="HIRE VECHICLE"/>
    <m/>
    <m/>
    <m/>
    <s v="CGST + SGST - 5%"/>
    <n v="33099"/>
    <m/>
    <n v="827.47500000000002"/>
    <n v="827.47500000000002"/>
    <n v="36719.550000000003"/>
  </r>
  <r>
    <x v="1"/>
    <x v="5"/>
    <x v="5"/>
    <m/>
    <m/>
    <s v="BMDPN4053Q"/>
    <m/>
    <s v="HIRE VECHICLE"/>
    <m/>
    <s v="05.02.2025"/>
    <s v="HIRE VECHICLE"/>
    <m/>
    <m/>
    <m/>
    <s v="CGST + SGST - 5%"/>
    <n v="40981"/>
    <m/>
    <n v="1024.5250000000001"/>
    <n v="1024.5250000000001"/>
    <n v="34753.949999999997"/>
  </r>
  <r>
    <x v="1"/>
    <x v="5"/>
    <x v="5"/>
    <m/>
    <m/>
    <s v="AEQPA9776F"/>
    <m/>
    <s v="HIRE VECHICLE"/>
    <m/>
    <s v="05.02.2025"/>
    <s v="HIRE VECHICLE"/>
    <m/>
    <m/>
    <m/>
    <s v="CGST + SGST - 5%"/>
    <n v="34992"/>
    <m/>
    <n v="874.80000000000007"/>
    <n v="874.80000000000007"/>
    <n v="43030.05"/>
  </r>
  <r>
    <x v="1"/>
    <x v="5"/>
    <x v="5"/>
    <m/>
    <m/>
    <s v="ASLPV3002E"/>
    <m/>
    <s v="HIRE VECHICLE"/>
    <m/>
    <s v="05.03.2025"/>
    <s v="HIRE VECHICLE"/>
    <m/>
    <m/>
    <m/>
    <s v="CGST + SGST - 5%"/>
    <n v="34972"/>
    <m/>
    <n v="874.30000000000007"/>
    <n v="874.30000000000007"/>
    <n v="36741.600000000006"/>
  </r>
  <r>
    <x v="1"/>
    <x v="5"/>
    <x v="5"/>
    <m/>
    <m/>
    <s v="EFZPM9233M"/>
    <m/>
    <s v="HIRE VECHICLE"/>
    <m/>
    <s v="05.03.2025"/>
    <s v="HIRE VECHICLE"/>
    <m/>
    <m/>
    <m/>
    <s v="CGST + SGST - 5%"/>
    <n v="33839"/>
    <m/>
    <n v="845.97500000000002"/>
    <n v="845.97500000000002"/>
    <n v="36720.600000000006"/>
  </r>
  <r>
    <x v="1"/>
    <x v="5"/>
    <x v="5"/>
    <m/>
    <m/>
    <s v="BMDPN4053Q"/>
    <m/>
    <s v="HIRE VECHICLE"/>
    <m/>
    <s v="05.03.2025"/>
    <s v="HIRE VECHICLE"/>
    <m/>
    <m/>
    <m/>
    <s v="CGST + SGST - 5%"/>
    <n v="40954"/>
    <m/>
    <n v="1023.85"/>
    <n v="1023.85"/>
    <n v="35530.949999999997"/>
  </r>
  <r>
    <x v="1"/>
    <x v="5"/>
    <x v="5"/>
    <m/>
    <m/>
    <s v="AEQPA9776F"/>
    <m/>
    <s v="HIRE VECHICLE"/>
    <m/>
    <s v="05.03.2025"/>
    <s v="HIRE VECHICLE"/>
    <m/>
    <m/>
    <m/>
    <s v="CGST + SGST - 5%"/>
    <n v="34510"/>
    <m/>
    <n v="862.75"/>
    <n v="862.75"/>
    <n v="43001.7"/>
  </r>
  <r>
    <x v="1"/>
    <x v="5"/>
    <x v="5"/>
    <m/>
    <m/>
    <s v="ASLPV3002E"/>
    <m/>
    <s v="HIRE VECHICLE"/>
    <m/>
    <s v="09.04.2025"/>
    <s v="HIRE VECHICLE"/>
    <m/>
    <m/>
    <m/>
    <s v="CGST + SGST - 5%"/>
    <n v="34970"/>
    <m/>
    <n v="874.25"/>
    <n v="874.25"/>
    <n v="36235.5"/>
  </r>
  <r>
    <x v="1"/>
    <x v="5"/>
    <x v="5"/>
    <m/>
    <m/>
    <s v="EFZPM9233M"/>
    <m/>
    <s v="HIRE VECHICLE"/>
    <m/>
    <s v="09.04.2025"/>
    <s v="HIRE VECHICLE"/>
    <m/>
    <m/>
    <m/>
    <s v="CGST + SGST - 5%"/>
    <n v="34712"/>
    <m/>
    <n v="867.80000000000007"/>
    <n v="867.80000000000007"/>
    <n v="36718.5"/>
  </r>
  <r>
    <x v="1"/>
    <x v="5"/>
    <x v="5"/>
    <m/>
    <m/>
    <s v="BMDPN4053Q"/>
    <m/>
    <s v="HIRE VECHICLE"/>
    <m/>
    <s v="09.04.2025"/>
    <s v="HIRE VECHICLE"/>
    <m/>
    <m/>
    <m/>
    <s v="CGST + SGST - 5%"/>
    <n v="40991"/>
    <m/>
    <n v="1024.7750000000001"/>
    <n v="1024.7750000000001"/>
    <n v="36447.600000000006"/>
  </r>
  <r>
    <x v="1"/>
    <x v="5"/>
    <x v="5"/>
    <m/>
    <m/>
    <s v="AEQPA9776F"/>
    <m/>
    <s v="HIRE VECHICLE"/>
    <m/>
    <s v="09.04.2025"/>
    <s v="HIRE VECHICLE"/>
    <m/>
    <m/>
    <m/>
    <s v="CGST + SGST - 5%"/>
    <n v="35000"/>
    <m/>
    <n v="875"/>
    <n v="875"/>
    <n v="43040.55"/>
  </r>
  <r>
    <x v="1"/>
    <x v="5"/>
    <x v="5"/>
    <m/>
    <m/>
    <s v="ASLPV3002E"/>
    <m/>
    <s v="HIRE VECHICLE"/>
    <m/>
    <s v="06.05.2025"/>
    <s v="HIRE VECHICLE"/>
    <m/>
    <m/>
    <m/>
    <s v="CGST + SGST - 5%"/>
    <n v="34805"/>
    <m/>
    <n v="870.125"/>
    <n v="870.125"/>
    <n v="36750"/>
  </r>
  <r>
    <x v="1"/>
    <x v="5"/>
    <x v="5"/>
    <m/>
    <m/>
    <s v="EFZPM9233M"/>
    <m/>
    <s v="HIRE VECHICLE"/>
    <m/>
    <s v="06.05.2025"/>
    <s v="HIRE VECHICLE"/>
    <m/>
    <m/>
    <m/>
    <s v="CGST + SGST - 5%"/>
    <n v="34162"/>
    <m/>
    <n v="854.05000000000007"/>
    <n v="854.05000000000007"/>
    <n v="36545.25"/>
  </r>
  <r>
    <x v="1"/>
    <x v="5"/>
    <x v="5"/>
    <m/>
    <m/>
    <s v="BMDPN4053Q"/>
    <m/>
    <s v="HIRE VECHICLE"/>
    <m/>
    <s v="06.05.2025"/>
    <s v="HIRE VECHICLE"/>
    <m/>
    <m/>
    <m/>
    <s v="CGST + SGST - 5%"/>
    <n v="40954"/>
    <m/>
    <n v="1023.85"/>
    <n v="1023.85"/>
    <n v="35870.100000000006"/>
  </r>
  <r>
    <x v="1"/>
    <x v="5"/>
    <x v="5"/>
    <m/>
    <m/>
    <s v="AEQPA9776F"/>
    <m/>
    <s v="HIRE VECHICLE"/>
    <m/>
    <s v="06.05.2025"/>
    <s v="HIRE VECHICLE"/>
    <m/>
    <m/>
    <m/>
    <s v="CGST + SGST - 5%"/>
    <n v="34940"/>
    <m/>
    <n v="873.5"/>
    <n v="873.5"/>
    <n v="43001.7"/>
  </r>
  <r>
    <x v="1"/>
    <x v="5"/>
    <x v="5"/>
    <m/>
    <m/>
    <s v="ASLPV3002E"/>
    <m/>
    <s v="HIRE VECHICLE"/>
    <m/>
    <s v="13.06.2025"/>
    <s v="HIRE VECHICLE"/>
    <m/>
    <m/>
    <m/>
    <s v="CGST + SGST - 5%"/>
    <n v="34981"/>
    <m/>
    <n v="874.52500000000009"/>
    <n v="874.52500000000009"/>
    <n v="36687"/>
  </r>
  <r>
    <x v="1"/>
    <x v="5"/>
    <x v="5"/>
    <m/>
    <m/>
    <s v="EFZPM9233M"/>
    <m/>
    <s v="HIRE VECHICLE"/>
    <m/>
    <s v="13.06.2025"/>
    <s v="HIRE VECHICLE"/>
    <m/>
    <m/>
    <m/>
    <s v="CGST + SGST - 5%"/>
    <n v="34695"/>
    <m/>
    <n v="867.375"/>
    <n v="867.375"/>
    <n v="36730.050000000003"/>
  </r>
  <r>
    <x v="1"/>
    <x v="5"/>
    <x v="5"/>
    <m/>
    <m/>
    <s v="BMDPN4053Q"/>
    <m/>
    <s v="HIRE VECHICLE"/>
    <m/>
    <s v="13.06.2025"/>
    <s v="HIRE VECHICLE"/>
    <m/>
    <m/>
    <m/>
    <s v="CGST + SGST - 5%"/>
    <n v="40982"/>
    <m/>
    <n v="1024.55"/>
    <n v="1024.55"/>
    <n v="36429.75"/>
  </r>
  <r>
    <x v="1"/>
    <x v="5"/>
    <x v="5"/>
    <m/>
    <m/>
    <s v="AEQPA9776F"/>
    <m/>
    <s v="HIRE VECHICLE"/>
    <m/>
    <s v="06.06.2025"/>
    <s v="HIRE VECHICLE"/>
    <m/>
    <m/>
    <m/>
    <s v="CGST + SGST - 5%"/>
    <n v="34998"/>
    <m/>
    <n v="874.95"/>
    <n v="874.95"/>
    <n v="43031.100000000006"/>
  </r>
  <r>
    <x v="0"/>
    <x v="10"/>
    <x v="7"/>
    <m/>
    <m/>
    <m/>
    <m/>
    <s v="EXEMPTED SERVICES"/>
    <m/>
    <m/>
    <s v="EXEMPTED SERVICES"/>
    <m/>
    <m/>
    <m/>
    <s v="CGST + SGST - 0%"/>
    <n v="2716138372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3:Q23" firstHeaderRow="1" firstDataRow="3" firstDataCol="2"/>
  <pivotFields count="20">
    <pivotField axis="axisCol" compact="0" outline="0" showAll="0">
      <items count="3">
        <item x="0"/>
        <item x="1"/>
        <item t="default"/>
      </items>
    </pivotField>
    <pivotField axis="axisRow" compact="0" outline="0" showAll="0" defaultSubtotal="0">
      <items count="17">
        <item x="15"/>
        <item x="7"/>
        <item x="10"/>
        <item x="16"/>
        <item x="4"/>
        <item x="1"/>
        <item x="0"/>
        <item x="3"/>
        <item x="2"/>
        <item x="8"/>
        <item x="5"/>
        <item x="9"/>
        <item x="11"/>
        <item x="13"/>
        <item x="12"/>
        <item x="14"/>
        <item x="6"/>
      </items>
    </pivotField>
    <pivotField axis="axisRow" compact="0" outline="0" showAll="0">
      <items count="11">
        <item x="7"/>
        <item x="1"/>
        <item x="3"/>
        <item x="2"/>
        <item x="0"/>
        <item x="8"/>
        <item x="4"/>
        <item x="5"/>
        <item x="6"/>
        <item x="9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3" outline="0" showAll="0"/>
    <pivotField dataField="1" compact="0" outline="0" showAll="0"/>
    <pivotField dataField="1" compact="0" outline="0" showAll="0"/>
    <pivotField dataField="1" compact="0" outline="0" showAll="0"/>
    <pivotField dataField="1" compact="0" numFmtId="43" outline="0" showAll="0"/>
  </pivotFields>
  <rowFields count="2">
    <field x="1"/>
    <field x="2"/>
  </rowFields>
  <rowItems count="18">
    <i>
      <x/>
      <x/>
    </i>
    <i>
      <x v="1"/>
      <x/>
    </i>
    <i>
      <x v="2"/>
      <x/>
    </i>
    <i>
      <x v="3"/>
      <x v="9"/>
    </i>
    <i>
      <x v="4"/>
      <x v="6"/>
    </i>
    <i>
      <x v="5"/>
      <x v="1"/>
    </i>
    <i>
      <x v="6"/>
      <x v="4"/>
    </i>
    <i>
      <x v="7"/>
      <x v="2"/>
    </i>
    <i>
      <x v="8"/>
      <x v="3"/>
    </i>
    <i>
      <x v="9"/>
      <x v="5"/>
    </i>
    <i>
      <x v="10"/>
      <x v="7"/>
    </i>
    <i>
      <x v="11"/>
      <x v="6"/>
    </i>
    <i>
      <x v="12"/>
      <x/>
    </i>
    <i>
      <x v="13"/>
      <x/>
    </i>
    <i>
      <x v="14"/>
      <x/>
    </i>
    <i>
      <x v="15"/>
      <x/>
    </i>
    <i>
      <x v="16"/>
      <x v="8"/>
    </i>
    <i t="grand">
      <x/>
    </i>
  </rowItems>
  <colFields count="2">
    <field x="0"/>
    <field x="-2"/>
  </colFields>
  <colItems count="15">
    <i>
      <x/>
      <x/>
    </i>
    <i r="1" i="1">
      <x v="1"/>
    </i>
    <i r="1" i="2">
      <x v="2"/>
    </i>
    <i r="1" i="3">
      <x v="3"/>
    </i>
    <i r="1" i="4">
      <x v="4"/>
    </i>
    <i>
      <x v="1"/>
      <x/>
    </i>
    <i r="1" i="1">
      <x v="1"/>
    </i>
    <i r="1" i="2">
      <x v="2"/>
    </i>
    <i r="1" i="3">
      <x v="3"/>
    </i>
    <i r="1" i="4">
      <x v="4"/>
    </i>
    <i t="grand">
      <x/>
    </i>
    <i t="grand" i="1">
      <x/>
    </i>
    <i t="grand" i="2">
      <x/>
    </i>
    <i t="grand" i="3">
      <x/>
    </i>
    <i t="grand" i="4">
      <x/>
    </i>
  </colItems>
  <dataFields count="5">
    <dataField name="Sum of TAXABLE VALUE" fld="15" baseField="0" baseItem="0" numFmtId="43"/>
    <dataField name="Sum of IGST" fld="16" baseField="0" baseItem="0"/>
    <dataField name="Sum of CGST" fld="18" baseField="0" baseItem="0"/>
    <dataField name="Sum of SGST " fld="17" baseField="0" baseItem="0"/>
    <dataField name="Sum of TOTAL" fld="19" baseField="0" baseItem="0" numFmtId="43"/>
  </dataFields>
  <formats count="35">
    <format dxfId="34">
      <pivotArea type="all" dataOnly="0" outline="0" fieldPosition="0"/>
    </format>
    <format dxfId="33">
      <pivotArea outline="0" collapsedLevelsAreSubtotals="1" fieldPosition="0"/>
    </format>
    <format dxfId="32">
      <pivotArea type="origin" dataOnly="0" labelOnly="1" outline="0" fieldPosition="0"/>
    </format>
    <format dxfId="31">
      <pivotArea field="0" type="button" dataOnly="0" labelOnly="1" outline="0" axis="axisCol" fieldPosition="0"/>
    </format>
    <format dxfId="30">
      <pivotArea field="-2" type="button" dataOnly="0" labelOnly="1" outline="0" axis="axisCol" fieldPosition="1"/>
    </format>
    <format dxfId="29">
      <pivotArea type="topRight" dataOnly="0" labelOnly="1" outline="0" fieldPosition="0"/>
    </format>
    <format dxfId="28">
      <pivotArea field="1" type="button" dataOnly="0" labelOnly="1" outline="0" axis="axisRow" fieldPosition="0"/>
    </format>
    <format dxfId="27">
      <pivotArea field="2" type="button" dataOnly="0" labelOnly="1" outline="0" axis="axisRow" fieldPosition="1"/>
    </format>
    <format dxfId="26">
      <pivotArea dataOnly="0" labelOnly="1" outline="0" fieldPosition="0">
        <references count="1">
          <reference field="1" count="0"/>
        </references>
      </pivotArea>
    </format>
    <format dxfId="25">
      <pivotArea dataOnly="0" labelOnly="1" grandRow="1" outline="0" fieldPosition="0"/>
    </format>
    <format dxfId="24">
      <pivotArea dataOnly="0" labelOnly="1" outline="0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23">
      <pivotArea dataOnly="0" labelOnly="1" outline="0" fieldPosition="0">
        <references count="2">
          <reference field="1" count="1" selected="0">
            <x v="1"/>
          </reference>
          <reference field="2" count="1">
            <x v="0"/>
          </reference>
        </references>
      </pivotArea>
    </format>
    <format dxfId="22">
      <pivotArea dataOnly="0" labelOnly="1" outline="0" fieldPosition="0">
        <references count="2">
          <reference field="1" count="1" selected="0">
            <x v="2"/>
          </reference>
          <reference field="2" count="1">
            <x v="0"/>
          </reference>
        </references>
      </pivotArea>
    </format>
    <format dxfId="21">
      <pivotArea dataOnly="0" labelOnly="1" outline="0" fieldPosition="0">
        <references count="2">
          <reference field="1" count="1" selected="0">
            <x v="3"/>
          </reference>
          <reference field="2" count="1">
            <x v="9"/>
          </reference>
        </references>
      </pivotArea>
    </format>
    <format dxfId="20">
      <pivotArea dataOnly="0" labelOnly="1" outline="0" fieldPosition="0">
        <references count="2">
          <reference field="1" count="1" selected="0">
            <x v="4"/>
          </reference>
          <reference field="2" count="1">
            <x v="6"/>
          </reference>
        </references>
      </pivotArea>
    </format>
    <format dxfId="19">
      <pivotArea dataOnly="0" labelOnly="1" outline="0" fieldPosition="0">
        <references count="2">
          <reference field="1" count="1" selected="0">
            <x v="5"/>
          </reference>
          <reference field="2" count="1">
            <x v="1"/>
          </reference>
        </references>
      </pivotArea>
    </format>
    <format dxfId="18">
      <pivotArea dataOnly="0" labelOnly="1" outline="0" fieldPosition="0">
        <references count="2">
          <reference field="1" count="1" selected="0">
            <x v="6"/>
          </reference>
          <reference field="2" count="1">
            <x v="4"/>
          </reference>
        </references>
      </pivotArea>
    </format>
    <format dxfId="17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16">
      <pivotArea dataOnly="0" labelOnly="1" outline="0" fieldPosition="0">
        <references count="2">
          <reference field="1" count="1" selected="0">
            <x v="8"/>
          </reference>
          <reference field="2" count="1">
            <x v="3"/>
          </reference>
        </references>
      </pivotArea>
    </format>
    <format dxfId="15">
      <pivotArea dataOnly="0" labelOnly="1" outline="0" fieldPosition="0">
        <references count="2">
          <reference field="1" count="1" selected="0">
            <x v="9"/>
          </reference>
          <reference field="2" count="1">
            <x v="5"/>
          </reference>
        </references>
      </pivotArea>
    </format>
    <format dxfId="14">
      <pivotArea dataOnly="0" labelOnly="1" outline="0" fieldPosition="0">
        <references count="2">
          <reference field="1" count="1" selected="0">
            <x v="10"/>
          </reference>
          <reference field="2" count="1">
            <x v="7"/>
          </reference>
        </references>
      </pivotArea>
    </format>
    <format dxfId="13">
      <pivotArea dataOnly="0" labelOnly="1" outline="0" fieldPosition="0">
        <references count="2">
          <reference field="1" count="1" selected="0">
            <x v="11"/>
          </reference>
          <reference field="2" count="1">
            <x v="6"/>
          </reference>
        </references>
      </pivotArea>
    </format>
    <format dxfId="12">
      <pivotArea dataOnly="0" labelOnly="1" outline="0" fieldPosition="0">
        <references count="2">
          <reference field="1" count="1" selected="0">
            <x v="12"/>
          </reference>
          <reference field="2" count="1">
            <x v="0"/>
          </reference>
        </references>
      </pivotArea>
    </format>
    <format dxfId="11">
      <pivotArea dataOnly="0" labelOnly="1" outline="0" fieldPosition="0">
        <references count="2">
          <reference field="1" count="1" selected="0">
            <x v="13"/>
          </reference>
          <reference field="2" count="1">
            <x v="0"/>
          </reference>
        </references>
      </pivotArea>
    </format>
    <format dxfId="10">
      <pivotArea dataOnly="0" labelOnly="1" outline="0" fieldPosition="0">
        <references count="2">
          <reference field="1" count="1" selected="0">
            <x v="14"/>
          </reference>
          <reference field="2" count="1">
            <x v="0"/>
          </reference>
        </references>
      </pivotArea>
    </format>
    <format dxfId="9">
      <pivotArea dataOnly="0" labelOnly="1" outline="0" fieldPosition="0">
        <references count="2">
          <reference field="1" count="1" selected="0">
            <x v="15"/>
          </reference>
          <reference field="2" count="1">
            <x v="0"/>
          </reference>
        </references>
      </pivotArea>
    </format>
    <format dxfId="8">
      <pivotArea dataOnly="0" labelOnly="1" outline="0" fieldPosition="0">
        <references count="2">
          <reference field="1" count="1" selected="0">
            <x v="16"/>
          </reference>
          <reference field="2" count="1">
            <x v="8"/>
          </reference>
        </references>
      </pivotArea>
    </format>
    <format dxfId="7">
      <pivotArea dataOnly="0" labelOnly="1" outline="0" fieldPosition="0">
        <references count="1">
          <reference field="0" count="0"/>
        </references>
      </pivotArea>
    </format>
    <format dxfId="6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5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3">
      <pivotArea field="0" dataOnly="0" labelOnly="1" grandCol="1" outline="0" axis="axisCol" fieldPosition="0">
        <references count="1">
          <reference field="4294967294" count="1" selected="0">
            <x v="3"/>
          </reference>
        </references>
      </pivotArea>
    </format>
    <format dxfId="2">
      <pivotArea field="0" dataOnly="0" labelOnly="1" grandCol="1" outline="0" axis="axisCol" fieldPosition="0">
        <references count="1">
          <reference field="4294967294" count="1" selected="0">
            <x v="4"/>
          </reference>
        </references>
      </pivotArea>
    </format>
    <format dxfId="1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0" count="1" selected="0">
            <x v="0"/>
          </reference>
        </references>
      </pivotArea>
    </format>
    <format dxfId="0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0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y.gstzen.in/~ldbdzzzjvy/a/invoices/9269fe90-fd39-4ad7-801e-f40dda492eb5/" TargetMode="External"/><Relationship Id="rId13" Type="http://schemas.openxmlformats.org/officeDocument/2006/relationships/hyperlink" Target="https://my.gstzen.in/~ldbdzzzjvy/a/invoices/4a2923e2-1737-49ef-9c9d-970fb170ac6f/" TargetMode="External"/><Relationship Id="rId3" Type="http://schemas.openxmlformats.org/officeDocument/2006/relationships/hyperlink" Target="https://my.gstzen.in/~ldbdzzzjvy/a/invoices/8f46d188-5bce-451c-9359-cea98bf92136/" TargetMode="External"/><Relationship Id="rId7" Type="http://schemas.openxmlformats.org/officeDocument/2006/relationships/hyperlink" Target="https://my.gstzen.in/~ldbdzzzjvy/a/invoices/f0e7ce69-1f70-454e-b62f-a6fbb29317d8/" TargetMode="External"/><Relationship Id="rId12" Type="http://schemas.openxmlformats.org/officeDocument/2006/relationships/hyperlink" Target="https://my.gstzen.in/~ldbdzzzjvy/a/invoices/9beb5b5b-1882-4ba0-9096-5fe408de7f68/" TargetMode="External"/><Relationship Id="rId2" Type="http://schemas.openxmlformats.org/officeDocument/2006/relationships/hyperlink" Target="https://my.gstzen.in/~ldbdzzzjvy/a/invoices/acf78776-1027-4c26-9a21-97e27f3eeca9/" TargetMode="External"/><Relationship Id="rId1" Type="http://schemas.openxmlformats.org/officeDocument/2006/relationships/hyperlink" Target="https://my.gstzen.in/~ldbdzzzjvy/a/invoices/af76f41d-ba31-4ac3-ab4a-59e97e8973a8/" TargetMode="External"/><Relationship Id="rId6" Type="http://schemas.openxmlformats.org/officeDocument/2006/relationships/hyperlink" Target="https://my.gstzen.in/~ldbdzzzjvy/a/invoices/6b303212-7066-4e68-91c2-360ff0ac8b63/" TargetMode="External"/><Relationship Id="rId11" Type="http://schemas.openxmlformats.org/officeDocument/2006/relationships/hyperlink" Target="https://my.gstzen.in/~ldbdzzzjvy/a/invoices/689b9a77-7b5d-4f74-a999-0c14394daa71/" TargetMode="External"/><Relationship Id="rId5" Type="http://schemas.openxmlformats.org/officeDocument/2006/relationships/hyperlink" Target="https://my.gstzen.in/~ldbdzzzjvy/a/invoices/2696bdee-50cc-4c38-b341-6eb0b27de07d/" TargetMode="External"/><Relationship Id="rId10" Type="http://schemas.openxmlformats.org/officeDocument/2006/relationships/hyperlink" Target="https://my.gstzen.in/~ldbdzzzjvy/a/invoices/4f4d5742-2946-48da-a4da-df28cda1531e/" TargetMode="External"/><Relationship Id="rId4" Type="http://schemas.openxmlformats.org/officeDocument/2006/relationships/hyperlink" Target="https://my.gstzen.in/~ldbdzzzjvy/a/invoices/6ea49767-9d73-4586-bc44-a90bc81e8f76/" TargetMode="External"/><Relationship Id="rId9" Type="http://schemas.openxmlformats.org/officeDocument/2006/relationships/hyperlink" Target="https://my.gstzen.in/~ldbdzzzjvy/a/invoices/b5f13c6f-4eb0-40b0-b168-6df95e4c2fd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0"/>
  <sheetViews>
    <sheetView tabSelected="1" workbookViewId="0">
      <selection activeCell="D18" sqref="D18"/>
    </sheetView>
  </sheetViews>
  <sheetFormatPr defaultRowHeight="14.25"/>
  <cols>
    <col min="1" max="1" width="28.375" bestFit="1" customWidth="1"/>
    <col min="2" max="2" width="15" bestFit="1" customWidth="1"/>
    <col min="3" max="3" width="22" style="1" bestFit="1" customWidth="1"/>
    <col min="4" max="12" width="22" bestFit="1" customWidth="1"/>
    <col min="13" max="13" width="27" style="1" bestFit="1" customWidth="1"/>
    <col min="14" max="14" width="16.875" bestFit="1" customWidth="1"/>
    <col min="15" max="15" width="17.875" bestFit="1" customWidth="1"/>
    <col min="16" max="16" width="18" bestFit="1" customWidth="1"/>
    <col min="17" max="17" width="18.375" bestFit="1" customWidth="1"/>
  </cols>
  <sheetData>
    <row r="1" spans="1:18" ht="15">
      <c r="A1" s="86" t="s">
        <v>1259</v>
      </c>
      <c r="B1" s="87"/>
      <c r="C1" s="88"/>
      <c r="D1" s="83" t="s">
        <v>1253</v>
      </c>
      <c r="E1" s="83" t="s">
        <v>1254</v>
      </c>
      <c r="F1" s="83" t="s">
        <v>1255</v>
      </c>
      <c r="G1" s="87"/>
      <c r="H1" s="87"/>
      <c r="I1" s="83" t="s">
        <v>1256</v>
      </c>
      <c r="J1" s="83" t="s">
        <v>1257</v>
      </c>
      <c r="K1" s="83" t="s">
        <v>1258</v>
      </c>
      <c r="L1" s="87"/>
      <c r="M1" s="88"/>
      <c r="N1" s="87"/>
      <c r="O1" s="87"/>
      <c r="P1" s="87"/>
      <c r="Q1" s="87"/>
      <c r="R1" s="89"/>
    </row>
    <row r="2" spans="1:18">
      <c r="A2" s="90"/>
      <c r="B2" s="3"/>
      <c r="C2" s="84"/>
      <c r="D2" s="3"/>
      <c r="E2" s="3"/>
      <c r="F2" s="3"/>
      <c r="G2" s="3"/>
      <c r="H2" s="3"/>
      <c r="I2" s="3"/>
      <c r="J2" s="3"/>
      <c r="K2" s="3"/>
      <c r="L2" s="3"/>
      <c r="M2" s="84"/>
      <c r="N2" s="3"/>
      <c r="O2" s="3"/>
      <c r="P2" s="3"/>
      <c r="Q2" s="3"/>
      <c r="R2" s="91"/>
    </row>
    <row r="3" spans="1:18">
      <c r="A3" s="90"/>
      <c r="B3" s="3"/>
      <c r="C3" s="85" t="s">
        <v>1161</v>
      </c>
      <c r="D3" s="85" t="s">
        <v>1250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91"/>
    </row>
    <row r="4" spans="1:18">
      <c r="A4" s="90"/>
      <c r="B4" s="3"/>
      <c r="C4" s="3" t="s">
        <v>1162</v>
      </c>
      <c r="D4" s="3"/>
      <c r="E4" s="3"/>
      <c r="F4" s="3"/>
      <c r="G4" s="3"/>
      <c r="H4" s="3" t="s">
        <v>1233</v>
      </c>
      <c r="I4" s="3"/>
      <c r="J4" s="3"/>
      <c r="K4" s="3"/>
      <c r="L4" s="3"/>
      <c r="M4" s="3" t="s">
        <v>1237</v>
      </c>
      <c r="N4" s="3" t="s">
        <v>1238</v>
      </c>
      <c r="O4" s="3" t="s">
        <v>1242</v>
      </c>
      <c r="P4" s="3" t="s">
        <v>1240</v>
      </c>
      <c r="Q4" s="3" t="s">
        <v>1244</v>
      </c>
      <c r="R4" s="91"/>
    </row>
    <row r="5" spans="1:18">
      <c r="A5" s="92" t="s">
        <v>0</v>
      </c>
      <c r="B5" s="85" t="s">
        <v>1</v>
      </c>
      <c r="C5" s="3" t="s">
        <v>1236</v>
      </c>
      <c r="D5" s="3" t="s">
        <v>1239</v>
      </c>
      <c r="E5" s="3" t="s">
        <v>1243</v>
      </c>
      <c r="F5" s="3" t="s">
        <v>1241</v>
      </c>
      <c r="G5" s="3" t="s">
        <v>1245</v>
      </c>
      <c r="H5" s="3" t="s">
        <v>1236</v>
      </c>
      <c r="I5" s="3" t="s">
        <v>1239</v>
      </c>
      <c r="J5" s="3" t="s">
        <v>1243</v>
      </c>
      <c r="K5" s="3" t="s">
        <v>1241</v>
      </c>
      <c r="L5" s="3" t="s">
        <v>1245</v>
      </c>
      <c r="M5" s="3"/>
      <c r="N5" s="3"/>
      <c r="O5" s="3"/>
      <c r="P5" s="3"/>
      <c r="Q5" s="3"/>
      <c r="R5" s="91"/>
    </row>
    <row r="6" spans="1:18">
      <c r="A6" s="90" t="s">
        <v>1169</v>
      </c>
      <c r="B6" s="3">
        <v>2150</v>
      </c>
      <c r="C6" s="84"/>
      <c r="D6" s="84"/>
      <c r="E6" s="84"/>
      <c r="F6" s="84"/>
      <c r="G6" s="84"/>
      <c r="H6" s="84">
        <v>38004</v>
      </c>
      <c r="I6" s="84"/>
      <c r="J6" s="84">
        <v>950.1</v>
      </c>
      <c r="K6" s="84">
        <v>950.1</v>
      </c>
      <c r="L6" s="84">
        <v>41786.850000000006</v>
      </c>
      <c r="M6" s="84">
        <v>38004</v>
      </c>
      <c r="N6" s="84"/>
      <c r="O6" s="84">
        <v>950.1</v>
      </c>
      <c r="P6" s="84">
        <v>950.1</v>
      </c>
      <c r="Q6" s="84">
        <v>41786.850000000006</v>
      </c>
      <c r="R6" s="91"/>
    </row>
    <row r="7" spans="1:18">
      <c r="A7" s="90" t="s">
        <v>1170</v>
      </c>
      <c r="B7" s="3">
        <v>2150</v>
      </c>
      <c r="C7" s="84">
        <v>59123926.519999996</v>
      </c>
      <c r="D7" s="84">
        <v>286074</v>
      </c>
      <c r="E7" s="84">
        <v>5178116.3868000023</v>
      </c>
      <c r="F7" s="84">
        <v>5178116.3868000023</v>
      </c>
      <c r="G7" s="84">
        <v>69480159.293599993</v>
      </c>
      <c r="H7" s="84">
        <v>39988</v>
      </c>
      <c r="I7" s="84"/>
      <c r="J7" s="84">
        <v>999.7</v>
      </c>
      <c r="K7" s="84">
        <v>999.7</v>
      </c>
      <c r="L7" s="84">
        <v>39904.199999999997</v>
      </c>
      <c r="M7" s="84">
        <v>59163914.519999996</v>
      </c>
      <c r="N7" s="84">
        <v>286074</v>
      </c>
      <c r="O7" s="84">
        <v>5179116.0868000025</v>
      </c>
      <c r="P7" s="84">
        <v>5179116.0868000025</v>
      </c>
      <c r="Q7" s="84">
        <v>69520063.493599996</v>
      </c>
      <c r="R7" s="91"/>
    </row>
    <row r="8" spans="1:18">
      <c r="A8" s="90" t="s">
        <v>1164</v>
      </c>
      <c r="B8" s="3">
        <v>2150</v>
      </c>
      <c r="C8" s="84">
        <v>2716138372</v>
      </c>
      <c r="D8" s="84"/>
      <c r="E8" s="84"/>
      <c r="F8" s="84"/>
      <c r="G8" s="84"/>
      <c r="H8" s="84">
        <v>38817.32</v>
      </c>
      <c r="I8" s="84"/>
      <c r="J8" s="84">
        <v>970.43499999999995</v>
      </c>
      <c r="K8" s="84">
        <v>970.43499999999995</v>
      </c>
      <c r="L8" s="84">
        <v>41987.399999999994</v>
      </c>
      <c r="M8" s="84">
        <v>2716177189.3200002</v>
      </c>
      <c r="N8" s="84"/>
      <c r="O8" s="84">
        <v>970.43499999999995</v>
      </c>
      <c r="P8" s="84">
        <v>970.43499999999995</v>
      </c>
      <c r="Q8" s="84">
        <v>41987.399999999994</v>
      </c>
      <c r="R8" s="91"/>
    </row>
    <row r="9" spans="1:18">
      <c r="A9" s="90" t="s">
        <v>1171</v>
      </c>
      <c r="B9" s="3">
        <v>2701</v>
      </c>
      <c r="C9" s="84"/>
      <c r="D9" s="84"/>
      <c r="E9" s="84"/>
      <c r="F9" s="84"/>
      <c r="G9" s="84"/>
      <c r="H9" s="84">
        <v>277550.8</v>
      </c>
      <c r="I9" s="84"/>
      <c r="J9" s="84">
        <v>6938.8099999999995</v>
      </c>
      <c r="K9" s="84">
        <v>6938.8099999999995</v>
      </c>
      <c r="L9" s="84">
        <v>305039.04000000004</v>
      </c>
      <c r="M9" s="84">
        <v>277550.8</v>
      </c>
      <c r="N9" s="84"/>
      <c r="O9" s="84">
        <v>6938.8099999999995</v>
      </c>
      <c r="P9" s="84">
        <v>6938.8099999999995</v>
      </c>
      <c r="Q9" s="84">
        <v>305039.04000000004</v>
      </c>
      <c r="R9" s="91"/>
    </row>
    <row r="10" spans="1:18">
      <c r="A10" s="90" t="s">
        <v>153</v>
      </c>
      <c r="B10" s="3">
        <v>2306</v>
      </c>
      <c r="C10" s="84">
        <v>235026</v>
      </c>
      <c r="D10" s="84"/>
      <c r="E10" s="84">
        <v>21152.339999999997</v>
      </c>
      <c r="F10" s="84">
        <v>21152.339999999997</v>
      </c>
      <c r="G10" s="84">
        <v>277330.68</v>
      </c>
      <c r="H10" s="84"/>
      <c r="I10" s="84"/>
      <c r="J10" s="84"/>
      <c r="K10" s="84"/>
      <c r="L10" s="84"/>
      <c r="M10" s="84">
        <v>235026</v>
      </c>
      <c r="N10" s="84"/>
      <c r="O10" s="84">
        <v>21152.339999999997</v>
      </c>
      <c r="P10" s="84">
        <v>21152.339999999997</v>
      </c>
      <c r="Q10" s="84">
        <v>277330.68</v>
      </c>
      <c r="R10" s="91"/>
    </row>
    <row r="11" spans="1:18">
      <c r="A11" s="90" t="s">
        <v>60</v>
      </c>
      <c r="B11" s="3">
        <v>2301</v>
      </c>
      <c r="C11" s="84">
        <v>8217.7999999999993</v>
      </c>
      <c r="D11" s="84"/>
      <c r="E11" s="84">
        <v>739.59999999999991</v>
      </c>
      <c r="F11" s="84">
        <v>739.59999999999991</v>
      </c>
      <c r="G11" s="84">
        <v>9697</v>
      </c>
      <c r="H11" s="84">
        <v>180967</v>
      </c>
      <c r="I11" s="84"/>
      <c r="J11" s="84">
        <v>4524.1750000000002</v>
      </c>
      <c r="K11" s="84">
        <v>4524.1750000000002</v>
      </c>
      <c r="L11" s="84">
        <v>119923365.60360007</v>
      </c>
      <c r="M11" s="84">
        <v>189184.8</v>
      </c>
      <c r="N11" s="84"/>
      <c r="O11" s="84">
        <v>5263.7749999999996</v>
      </c>
      <c r="P11" s="84">
        <v>5263.7749999999996</v>
      </c>
      <c r="Q11" s="84">
        <v>119933062.60360007</v>
      </c>
      <c r="R11" s="91"/>
    </row>
    <row r="12" spans="1:18">
      <c r="A12" s="90" t="s">
        <v>19</v>
      </c>
      <c r="B12" s="3">
        <v>2304</v>
      </c>
      <c r="C12" s="84">
        <v>16659</v>
      </c>
      <c r="D12" s="84"/>
      <c r="E12" s="84">
        <v>1499.31</v>
      </c>
      <c r="F12" s="84">
        <v>1499.31</v>
      </c>
      <c r="G12" s="84">
        <v>19657.62</v>
      </c>
      <c r="H12" s="84">
        <v>408302.91000000003</v>
      </c>
      <c r="I12" s="84"/>
      <c r="J12" s="84">
        <v>23337.57</v>
      </c>
      <c r="K12" s="84">
        <v>23337.57</v>
      </c>
      <c r="L12" s="84">
        <v>468109.15</v>
      </c>
      <c r="M12" s="84">
        <v>424961.91000000003</v>
      </c>
      <c r="N12" s="84"/>
      <c r="O12" s="84">
        <v>24836.880000000001</v>
      </c>
      <c r="P12" s="84">
        <v>24836.880000000001</v>
      </c>
      <c r="Q12" s="84">
        <v>487766.77</v>
      </c>
      <c r="R12" s="91"/>
    </row>
    <row r="13" spans="1:18">
      <c r="A13" s="90" t="s">
        <v>92</v>
      </c>
      <c r="B13" s="3">
        <v>2302</v>
      </c>
      <c r="C13" s="84">
        <v>953679.68</v>
      </c>
      <c r="D13" s="84"/>
      <c r="E13" s="84">
        <v>85831.180000000022</v>
      </c>
      <c r="F13" s="84">
        <v>85831.180000000022</v>
      </c>
      <c r="G13" s="84">
        <v>1125342.04</v>
      </c>
      <c r="H13" s="84">
        <v>481389</v>
      </c>
      <c r="I13" s="84"/>
      <c r="J13" s="84">
        <v>12034.725</v>
      </c>
      <c r="K13" s="84">
        <v>12034.725</v>
      </c>
      <c r="L13" s="84">
        <v>500786.15</v>
      </c>
      <c r="M13" s="84">
        <v>1435068.6800000002</v>
      </c>
      <c r="N13" s="84"/>
      <c r="O13" s="84">
        <v>97865.905000000028</v>
      </c>
      <c r="P13" s="84">
        <v>97865.905000000028</v>
      </c>
      <c r="Q13" s="84">
        <v>1626128.19</v>
      </c>
      <c r="R13" s="91"/>
    </row>
    <row r="14" spans="1:18">
      <c r="A14" s="90" t="s">
        <v>72</v>
      </c>
      <c r="B14" s="3">
        <v>2303</v>
      </c>
      <c r="C14" s="84">
        <v>132306</v>
      </c>
      <c r="D14" s="84"/>
      <c r="E14" s="84">
        <v>11907.539999999999</v>
      </c>
      <c r="F14" s="84">
        <v>11907.539999999999</v>
      </c>
      <c r="G14" s="84">
        <v>156121.08000000002</v>
      </c>
      <c r="H14" s="84">
        <v>196607.24</v>
      </c>
      <c r="I14" s="84"/>
      <c r="J14" s="84">
        <v>4915.1809999999978</v>
      </c>
      <c r="K14" s="84">
        <v>4915.1809999999978</v>
      </c>
      <c r="L14" s="84">
        <v>233410.00199999992</v>
      </c>
      <c r="M14" s="84">
        <v>328913.24</v>
      </c>
      <c r="N14" s="84"/>
      <c r="O14" s="84">
        <v>16822.720999999998</v>
      </c>
      <c r="P14" s="84">
        <v>16822.720999999998</v>
      </c>
      <c r="Q14" s="84">
        <v>389531.08199999994</v>
      </c>
      <c r="R14" s="91"/>
    </row>
    <row r="15" spans="1:18">
      <c r="A15" s="90" t="s">
        <v>1163</v>
      </c>
      <c r="B15" s="3">
        <v>2305</v>
      </c>
      <c r="C15" s="84"/>
      <c r="D15" s="84"/>
      <c r="E15" s="84"/>
      <c r="F15" s="84"/>
      <c r="G15" s="84"/>
      <c r="H15" s="84">
        <v>159871</v>
      </c>
      <c r="I15" s="84"/>
      <c r="J15" s="84">
        <v>3996.7749999999996</v>
      </c>
      <c r="K15" s="84">
        <v>3996.7749999999996</v>
      </c>
      <c r="L15" s="84">
        <v>121974.29999999999</v>
      </c>
      <c r="M15" s="84">
        <v>159871</v>
      </c>
      <c r="N15" s="84"/>
      <c r="O15" s="84">
        <v>3996.7749999999996</v>
      </c>
      <c r="P15" s="84">
        <v>3996.7749999999996</v>
      </c>
      <c r="Q15" s="84">
        <v>121974.29999999999</v>
      </c>
      <c r="R15" s="91"/>
    </row>
    <row r="16" spans="1:18">
      <c r="A16" s="90" t="s">
        <v>168</v>
      </c>
      <c r="B16" s="3">
        <v>2601</v>
      </c>
      <c r="C16" s="84">
        <v>30348764.76000002</v>
      </c>
      <c r="D16" s="84"/>
      <c r="E16" s="84">
        <v>2731388.689999999</v>
      </c>
      <c r="F16" s="84">
        <v>2731388.689999999</v>
      </c>
      <c r="G16" s="84">
        <v>35811542.140000001</v>
      </c>
      <c r="H16" s="84">
        <v>868405</v>
      </c>
      <c r="I16" s="84"/>
      <c r="J16" s="84">
        <v>21710.125</v>
      </c>
      <c r="K16" s="84">
        <v>21710.125</v>
      </c>
      <c r="L16" s="84">
        <v>903454.13</v>
      </c>
      <c r="M16" s="84">
        <v>31217169.76000002</v>
      </c>
      <c r="N16" s="84"/>
      <c r="O16" s="84">
        <v>2753098.814999999</v>
      </c>
      <c r="P16" s="84">
        <v>2753098.814999999</v>
      </c>
      <c r="Q16" s="84">
        <v>36714996.270000003</v>
      </c>
      <c r="R16" s="91"/>
    </row>
    <row r="17" spans="1:18">
      <c r="A17" s="90" t="s">
        <v>1234</v>
      </c>
      <c r="B17" s="3">
        <v>2306</v>
      </c>
      <c r="C17" s="84"/>
      <c r="D17" s="84"/>
      <c r="E17" s="84"/>
      <c r="F17" s="84"/>
      <c r="G17" s="84"/>
      <c r="H17" s="84">
        <v>227763</v>
      </c>
      <c r="I17" s="84"/>
      <c r="J17" s="84">
        <v>5694.0749999999998</v>
      </c>
      <c r="K17" s="84">
        <v>5694.0749999999998</v>
      </c>
      <c r="L17" s="84">
        <v>244353.90000000002</v>
      </c>
      <c r="M17" s="84">
        <v>227763</v>
      </c>
      <c r="N17" s="84"/>
      <c r="O17" s="84">
        <v>5694.0749999999998</v>
      </c>
      <c r="P17" s="84">
        <v>5694.0749999999998</v>
      </c>
      <c r="Q17" s="84">
        <v>244353.90000000002</v>
      </c>
      <c r="R17" s="91"/>
    </row>
    <row r="18" spans="1:18">
      <c r="A18" s="90" t="s">
        <v>1165</v>
      </c>
      <c r="B18" s="3">
        <v>2150</v>
      </c>
      <c r="C18" s="84"/>
      <c r="D18" s="84"/>
      <c r="E18" s="84"/>
      <c r="F18" s="84"/>
      <c r="G18" s="84"/>
      <c r="H18" s="84">
        <v>39998</v>
      </c>
      <c r="I18" s="84"/>
      <c r="J18" s="84">
        <v>999.95</v>
      </c>
      <c r="K18" s="84">
        <v>999.95</v>
      </c>
      <c r="L18" s="84">
        <v>40758.189999999995</v>
      </c>
      <c r="M18" s="84">
        <v>39998</v>
      </c>
      <c r="N18" s="84"/>
      <c r="O18" s="84">
        <v>999.95</v>
      </c>
      <c r="P18" s="84">
        <v>999.95</v>
      </c>
      <c r="Q18" s="84">
        <v>40758.189999999995</v>
      </c>
      <c r="R18" s="91"/>
    </row>
    <row r="19" spans="1:18">
      <c r="A19" s="90" t="s">
        <v>1167</v>
      </c>
      <c r="B19" s="3">
        <v>2150</v>
      </c>
      <c r="C19" s="84"/>
      <c r="D19" s="84"/>
      <c r="E19" s="84"/>
      <c r="F19" s="84"/>
      <c r="G19" s="84"/>
      <c r="H19" s="84">
        <v>39965</v>
      </c>
      <c r="I19" s="84"/>
      <c r="J19" s="84">
        <v>999.125</v>
      </c>
      <c r="K19" s="84">
        <v>999.125</v>
      </c>
      <c r="L19" s="84">
        <v>38433.149999999994</v>
      </c>
      <c r="M19" s="84">
        <v>39965</v>
      </c>
      <c r="N19" s="84"/>
      <c r="O19" s="84">
        <v>999.125</v>
      </c>
      <c r="P19" s="84">
        <v>999.125</v>
      </c>
      <c r="Q19" s="84">
        <v>38433.149999999994</v>
      </c>
      <c r="R19" s="91"/>
    </row>
    <row r="20" spans="1:18">
      <c r="A20" s="90" t="s">
        <v>1166</v>
      </c>
      <c r="B20" s="3">
        <v>2150</v>
      </c>
      <c r="C20" s="84"/>
      <c r="D20" s="84"/>
      <c r="E20" s="84"/>
      <c r="F20" s="84"/>
      <c r="G20" s="84"/>
      <c r="H20" s="84">
        <v>36603</v>
      </c>
      <c r="I20" s="84"/>
      <c r="J20" s="84">
        <v>915.07500000000005</v>
      </c>
      <c r="K20" s="84">
        <v>915.07500000000005</v>
      </c>
      <c r="L20" s="84">
        <v>41997.899999999994</v>
      </c>
      <c r="M20" s="84">
        <v>36603</v>
      </c>
      <c r="N20" s="84"/>
      <c r="O20" s="84">
        <v>915.07500000000005</v>
      </c>
      <c r="P20" s="84">
        <v>915.07500000000005</v>
      </c>
      <c r="Q20" s="84">
        <v>41997.899999999994</v>
      </c>
      <c r="R20" s="91"/>
    </row>
    <row r="21" spans="1:18">
      <c r="A21" s="90" t="s">
        <v>1168</v>
      </c>
      <c r="B21" s="3">
        <v>2150</v>
      </c>
      <c r="C21" s="84"/>
      <c r="D21" s="84"/>
      <c r="E21" s="84"/>
      <c r="F21" s="84"/>
      <c r="G21" s="84"/>
      <c r="H21" s="84">
        <v>39797</v>
      </c>
      <c r="I21" s="84"/>
      <c r="J21" s="84">
        <v>994.92500000000007</v>
      </c>
      <c r="K21" s="84">
        <v>994.92500000000007</v>
      </c>
      <c r="L21" s="84">
        <v>41963.25</v>
      </c>
      <c r="M21" s="84">
        <v>39797</v>
      </c>
      <c r="N21" s="84"/>
      <c r="O21" s="84">
        <v>994.92500000000007</v>
      </c>
      <c r="P21" s="84">
        <v>994.92500000000007</v>
      </c>
      <c r="Q21" s="84">
        <v>41963.25</v>
      </c>
      <c r="R21" s="91"/>
    </row>
    <row r="22" spans="1:18">
      <c r="A22" s="90" t="s">
        <v>364</v>
      </c>
      <c r="B22" s="3">
        <v>2602</v>
      </c>
      <c r="C22" s="84">
        <v>10923925</v>
      </c>
      <c r="D22" s="84"/>
      <c r="E22" s="84">
        <v>983153.25</v>
      </c>
      <c r="F22" s="84">
        <v>983153.25</v>
      </c>
      <c r="G22" s="84">
        <v>12890231.500000002</v>
      </c>
      <c r="H22" s="84"/>
      <c r="I22" s="84"/>
      <c r="J22" s="84"/>
      <c r="K22" s="84"/>
      <c r="L22" s="84"/>
      <c r="M22" s="84">
        <v>10923925</v>
      </c>
      <c r="N22" s="84"/>
      <c r="O22" s="84">
        <v>983153.25</v>
      </c>
      <c r="P22" s="84">
        <v>983153.25</v>
      </c>
      <c r="Q22" s="84">
        <v>12890231.500000002</v>
      </c>
      <c r="R22" s="91"/>
    </row>
    <row r="23" spans="1:18">
      <c r="A23" s="90" t="s">
        <v>1235</v>
      </c>
      <c r="B23" s="3"/>
      <c r="C23" s="84">
        <v>2817880876.7600002</v>
      </c>
      <c r="D23" s="84">
        <v>286074</v>
      </c>
      <c r="E23" s="84">
        <v>9013788.2968000006</v>
      </c>
      <c r="F23" s="84">
        <v>9013788.2968000006</v>
      </c>
      <c r="G23" s="84">
        <v>119770081.35360001</v>
      </c>
      <c r="H23" s="84">
        <v>3074028.27</v>
      </c>
      <c r="I23" s="84"/>
      <c r="J23" s="84">
        <v>89980.745999999985</v>
      </c>
      <c r="K23" s="84">
        <v>89980.745999999985</v>
      </c>
      <c r="L23" s="84">
        <v>122987323.21560009</v>
      </c>
      <c r="M23" s="84">
        <v>2820954905.0300002</v>
      </c>
      <c r="N23" s="84">
        <v>286074</v>
      </c>
      <c r="O23" s="84">
        <v>9103769.0428000018</v>
      </c>
      <c r="P23" s="84">
        <v>9103769.0428000018</v>
      </c>
      <c r="Q23" s="84">
        <v>242757404.5692001</v>
      </c>
      <c r="R23" s="91"/>
    </row>
    <row r="24" spans="1:18">
      <c r="A24" s="90"/>
      <c r="B24" s="3"/>
      <c r="C24" s="84">
        <v>2817880876.7600002</v>
      </c>
      <c r="D24" s="84">
        <v>286074</v>
      </c>
      <c r="E24" s="84">
        <v>9013788.2968000006</v>
      </c>
      <c r="F24" s="84">
        <v>9013788.2968000006</v>
      </c>
      <c r="G24" s="84">
        <v>119770081.35360001</v>
      </c>
      <c r="H24" s="84">
        <v>3074028.27</v>
      </c>
      <c r="I24" s="84"/>
      <c r="J24" s="84">
        <v>89980.745999999985</v>
      </c>
      <c r="K24" s="84">
        <v>89980.745999999985</v>
      </c>
      <c r="L24" s="84"/>
      <c r="M24" s="84"/>
      <c r="N24" s="84"/>
      <c r="O24" s="84"/>
      <c r="P24" s="84"/>
      <c r="Q24" s="84"/>
      <c r="R24" s="91"/>
    </row>
    <row r="25" spans="1:18">
      <c r="A25" s="90"/>
      <c r="B25" s="3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91"/>
    </row>
    <row r="26" spans="1:18">
      <c r="A26" s="90"/>
      <c r="B26" s="3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91"/>
    </row>
    <row r="27" spans="1:18">
      <c r="A27" s="90"/>
      <c r="B27" s="3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91"/>
    </row>
    <row r="28" spans="1:18" ht="15">
      <c r="A28" s="4" t="s">
        <v>1246</v>
      </c>
      <c r="B28" s="3"/>
      <c r="C28" s="84">
        <v>2817880877.7600002</v>
      </c>
      <c r="D28" s="84">
        <v>286074</v>
      </c>
      <c r="E28" s="84">
        <v>9013788.4299999997</v>
      </c>
      <c r="F28" s="84">
        <v>9013788.4299999997</v>
      </c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91"/>
    </row>
    <row r="29" spans="1:18" ht="15">
      <c r="A29" s="4" t="s">
        <v>1247</v>
      </c>
      <c r="B29" s="3"/>
      <c r="C29" s="84">
        <f>101742505.76+ 2716138372</f>
        <v>2817880877.7600002</v>
      </c>
      <c r="D29" s="84">
        <v>286074</v>
      </c>
      <c r="E29" s="84">
        <v>9013788.4299999997</v>
      </c>
      <c r="F29" s="84">
        <v>9013788.4299999997</v>
      </c>
      <c r="G29" s="84"/>
      <c r="H29" s="84">
        <v>3074028.27</v>
      </c>
      <c r="I29" s="84"/>
      <c r="J29" s="84">
        <v>89980.75</v>
      </c>
      <c r="K29" s="84">
        <v>89980.75</v>
      </c>
      <c r="L29" s="84"/>
      <c r="M29" s="84"/>
      <c r="N29" s="84"/>
      <c r="O29" s="84"/>
      <c r="P29" s="84"/>
      <c r="Q29" s="84"/>
      <c r="R29" s="91"/>
    </row>
    <row r="30" spans="1:18" ht="15">
      <c r="A30" s="2" t="s">
        <v>1248</v>
      </c>
      <c r="B30" s="3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91"/>
    </row>
    <row r="31" spans="1:18" ht="15">
      <c r="A31" s="2"/>
      <c r="B31" s="3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91"/>
    </row>
    <row r="32" spans="1:18" ht="15">
      <c r="A32" s="2" t="s">
        <v>1249</v>
      </c>
      <c r="B32" s="3"/>
      <c r="C32" s="84">
        <f>C24-C28</f>
        <v>-1</v>
      </c>
      <c r="D32" s="84">
        <f>D24-D28</f>
        <v>0</v>
      </c>
      <c r="E32" s="84">
        <f>E24-E28</f>
        <v>-0.13319999910891056</v>
      </c>
      <c r="F32" s="84">
        <f>F24-F28</f>
        <v>-0.13319999910891056</v>
      </c>
      <c r="G32" s="84"/>
      <c r="H32" s="84">
        <f>H24-H29</f>
        <v>0</v>
      </c>
      <c r="I32" s="84">
        <f>I24-I29</f>
        <v>0</v>
      </c>
      <c r="J32" s="84">
        <f>J24-J29</f>
        <v>-4.0000000153668225E-3</v>
      </c>
      <c r="K32" s="84">
        <f>K24-K29</f>
        <v>-4.0000000153668225E-3</v>
      </c>
      <c r="L32" s="84"/>
      <c r="M32" s="84"/>
      <c r="N32" s="84"/>
      <c r="O32" s="84"/>
      <c r="P32" s="84"/>
      <c r="Q32" s="84"/>
      <c r="R32" s="91"/>
    </row>
    <row r="33" spans="1:18">
      <c r="A33" s="90"/>
      <c r="B33" s="3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91"/>
    </row>
    <row r="34" spans="1:18" ht="15" thickBot="1">
      <c r="A34" s="93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5"/>
    </row>
    <row r="35" spans="1:18">
      <c r="C35"/>
      <c r="M35"/>
    </row>
    <row r="36" spans="1:18">
      <c r="C36"/>
      <c r="M36"/>
    </row>
    <row r="37" spans="1:18">
      <c r="C37"/>
      <c r="M37"/>
    </row>
    <row r="38" spans="1:18">
      <c r="C38"/>
      <c r="M38"/>
    </row>
    <row r="39" spans="1:18">
      <c r="C39"/>
      <c r="M39"/>
    </row>
    <row r="40" spans="1:18">
      <c r="C40"/>
      <c r="M4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680"/>
  <sheetViews>
    <sheetView topLeftCell="F668" workbookViewId="0">
      <selection activeCell="A680" sqref="A680"/>
    </sheetView>
  </sheetViews>
  <sheetFormatPr defaultColWidth="9.125" defaultRowHeight="15"/>
  <cols>
    <col min="1" max="1" width="12.625" style="13" bestFit="1" customWidth="1"/>
    <col min="2" max="2" width="19.625" style="13" bestFit="1" customWidth="1"/>
    <col min="3" max="3" width="19.625" style="67" customWidth="1"/>
    <col min="4" max="4" width="9.875" style="13" bestFit="1" customWidth="1"/>
    <col min="5" max="5" width="43.125" style="13" bestFit="1" customWidth="1"/>
    <col min="6" max="6" width="20.875" style="13" bestFit="1" customWidth="1"/>
    <col min="7" max="7" width="9.875" style="13" bestFit="1" customWidth="1"/>
    <col min="8" max="8" width="17.375" style="13" bestFit="1" customWidth="1"/>
    <col min="9" max="9" width="20" style="13" bestFit="1" customWidth="1"/>
    <col min="10" max="10" width="13.125" style="13" bestFit="1" customWidth="1"/>
    <col min="11" max="11" width="17.375" style="13" bestFit="1" customWidth="1"/>
    <col min="12" max="12" width="15.25" style="13" bestFit="1" customWidth="1"/>
    <col min="13" max="13" width="6.75" style="13" bestFit="1" customWidth="1"/>
    <col min="14" max="14" width="8.75" style="13" bestFit="1" customWidth="1"/>
    <col min="15" max="15" width="22" style="13" bestFit="1" customWidth="1"/>
    <col min="16" max="16" width="16.875" style="13" bestFit="1" customWidth="1"/>
    <col min="17" max="17" width="13.125" style="13" bestFit="1" customWidth="1"/>
    <col min="18" max="19" width="15.25" style="13" bestFit="1" customWidth="1"/>
    <col min="20" max="20" width="21.75" style="13" bestFit="1" customWidth="1"/>
    <col min="21" max="16384" width="9.125" style="13"/>
  </cols>
  <sheetData>
    <row r="1" spans="1:20" s="7" customFormat="1">
      <c r="A1" s="7" t="s">
        <v>1161</v>
      </c>
      <c r="B1" s="8" t="s">
        <v>0</v>
      </c>
      <c r="C1" s="9" t="s">
        <v>1</v>
      </c>
      <c r="D1" s="8" t="s">
        <v>2</v>
      </c>
      <c r="E1" s="10" t="s">
        <v>3</v>
      </c>
      <c r="F1" s="8" t="s">
        <v>4</v>
      </c>
      <c r="G1" s="11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12</v>
      </c>
      <c r="O1" s="8" t="s">
        <v>13</v>
      </c>
      <c r="P1" s="8" t="s">
        <v>14</v>
      </c>
      <c r="Q1" s="10" t="s">
        <v>15</v>
      </c>
      <c r="R1" s="12" t="s">
        <v>16</v>
      </c>
      <c r="S1" s="8" t="s">
        <v>17</v>
      </c>
      <c r="T1" s="8" t="s">
        <v>18</v>
      </c>
    </row>
    <row r="2" spans="1:20">
      <c r="A2" s="13" t="s">
        <v>1162</v>
      </c>
      <c r="B2" s="14" t="s">
        <v>19</v>
      </c>
      <c r="C2" s="15">
        <v>2304</v>
      </c>
      <c r="D2" s="16">
        <v>1</v>
      </c>
      <c r="E2" s="17" t="s">
        <v>20</v>
      </c>
      <c r="F2" s="18" t="s">
        <v>21</v>
      </c>
      <c r="G2" s="19" t="s">
        <v>22</v>
      </c>
      <c r="H2" s="20" t="s">
        <v>23</v>
      </c>
      <c r="I2" s="20" t="s">
        <v>24</v>
      </c>
      <c r="J2" s="20" t="s">
        <v>25</v>
      </c>
      <c r="K2" s="20" t="s">
        <v>23</v>
      </c>
      <c r="L2" s="21">
        <v>998599</v>
      </c>
      <c r="M2" s="18" t="s">
        <v>26</v>
      </c>
      <c r="N2" s="20">
        <v>1</v>
      </c>
      <c r="O2" s="20" t="s">
        <v>27</v>
      </c>
      <c r="P2" s="22">
        <v>987</v>
      </c>
      <c r="Q2" s="14"/>
      <c r="R2" s="22">
        <v>88.83</v>
      </c>
      <c r="S2" s="22">
        <v>88.83</v>
      </c>
      <c r="T2" s="22">
        <f>P2+R2+S2</f>
        <v>1164.6599999999999</v>
      </c>
    </row>
    <row r="3" spans="1:20">
      <c r="A3" s="13" t="s">
        <v>1162</v>
      </c>
      <c r="B3" s="14" t="s">
        <v>19</v>
      </c>
      <c r="C3" s="15">
        <v>2304</v>
      </c>
      <c r="D3" s="16">
        <v>2</v>
      </c>
      <c r="E3" s="17" t="s">
        <v>28</v>
      </c>
      <c r="F3" s="18" t="s">
        <v>29</v>
      </c>
      <c r="G3" s="19" t="s">
        <v>22</v>
      </c>
      <c r="H3" s="20" t="s">
        <v>23</v>
      </c>
      <c r="I3" s="20" t="s">
        <v>30</v>
      </c>
      <c r="J3" s="23" t="s">
        <v>31</v>
      </c>
      <c r="K3" s="20" t="s">
        <v>23</v>
      </c>
      <c r="L3" s="24">
        <v>998599</v>
      </c>
      <c r="M3" s="25" t="s">
        <v>26</v>
      </c>
      <c r="N3" s="20">
        <v>1</v>
      </c>
      <c r="O3" s="20" t="s">
        <v>27</v>
      </c>
      <c r="P3" s="22">
        <v>36</v>
      </c>
      <c r="Q3" s="14"/>
      <c r="R3" s="22">
        <v>3.24</v>
      </c>
      <c r="S3" s="22">
        <v>3.24</v>
      </c>
      <c r="T3" s="22">
        <f t="shared" ref="T3:T66" si="0">P3+R3+S3</f>
        <v>42.480000000000004</v>
      </c>
    </row>
    <row r="4" spans="1:20">
      <c r="A4" s="13" t="s">
        <v>1162</v>
      </c>
      <c r="B4" s="14" t="s">
        <v>19</v>
      </c>
      <c r="C4" s="15">
        <v>2304</v>
      </c>
      <c r="D4" s="16">
        <v>3</v>
      </c>
      <c r="E4" s="17" t="s">
        <v>28</v>
      </c>
      <c r="F4" s="18" t="s">
        <v>29</v>
      </c>
      <c r="G4" s="19" t="s">
        <v>22</v>
      </c>
      <c r="H4" s="20" t="s">
        <v>23</v>
      </c>
      <c r="I4" s="20" t="s">
        <v>32</v>
      </c>
      <c r="J4" s="23" t="s">
        <v>31</v>
      </c>
      <c r="K4" s="20" t="s">
        <v>23</v>
      </c>
      <c r="L4" s="24">
        <v>998599</v>
      </c>
      <c r="M4" s="25" t="s">
        <v>26</v>
      </c>
      <c r="N4" s="20">
        <v>1</v>
      </c>
      <c r="O4" s="20" t="s">
        <v>27</v>
      </c>
      <c r="P4" s="22">
        <v>1011</v>
      </c>
      <c r="Q4" s="14"/>
      <c r="R4" s="22">
        <v>90.99</v>
      </c>
      <c r="S4" s="22">
        <v>90.99</v>
      </c>
      <c r="T4" s="22">
        <f t="shared" si="0"/>
        <v>1192.98</v>
      </c>
    </row>
    <row r="5" spans="1:20">
      <c r="A5" s="13" t="s">
        <v>1162</v>
      </c>
      <c r="B5" s="14" t="s">
        <v>19</v>
      </c>
      <c r="C5" s="15">
        <v>2304</v>
      </c>
      <c r="D5" s="16">
        <v>4</v>
      </c>
      <c r="E5" s="17" t="s">
        <v>33</v>
      </c>
      <c r="F5" s="18" t="s">
        <v>34</v>
      </c>
      <c r="G5" s="19" t="s">
        <v>35</v>
      </c>
      <c r="H5" s="20" t="s">
        <v>36</v>
      </c>
      <c r="I5" s="20" t="s">
        <v>37</v>
      </c>
      <c r="J5" s="20" t="s">
        <v>38</v>
      </c>
      <c r="K5" s="20" t="s">
        <v>36</v>
      </c>
      <c r="L5" s="21">
        <v>998599</v>
      </c>
      <c r="M5" s="18" t="s">
        <v>26</v>
      </c>
      <c r="N5" s="20">
        <v>1</v>
      </c>
      <c r="O5" s="20" t="s">
        <v>27</v>
      </c>
      <c r="P5" s="22">
        <v>600</v>
      </c>
      <c r="Q5" s="14"/>
      <c r="R5" s="22">
        <v>54</v>
      </c>
      <c r="S5" s="22">
        <v>54</v>
      </c>
      <c r="T5" s="22">
        <f t="shared" si="0"/>
        <v>708</v>
      </c>
    </row>
    <row r="6" spans="1:20">
      <c r="A6" s="13" t="s">
        <v>1162</v>
      </c>
      <c r="B6" s="14" t="s">
        <v>19</v>
      </c>
      <c r="C6" s="15">
        <v>2304</v>
      </c>
      <c r="D6" s="16">
        <v>5</v>
      </c>
      <c r="E6" s="17" t="s">
        <v>39</v>
      </c>
      <c r="F6" s="18" t="s">
        <v>34</v>
      </c>
      <c r="G6" s="19" t="s">
        <v>35</v>
      </c>
      <c r="H6" s="20" t="s">
        <v>36</v>
      </c>
      <c r="I6" s="20" t="s">
        <v>40</v>
      </c>
      <c r="J6" s="20" t="s">
        <v>41</v>
      </c>
      <c r="K6" s="20" t="s">
        <v>36</v>
      </c>
      <c r="L6" s="21">
        <v>998599</v>
      </c>
      <c r="M6" s="18" t="s">
        <v>26</v>
      </c>
      <c r="N6" s="20">
        <v>1</v>
      </c>
      <c r="O6" s="20" t="s">
        <v>27</v>
      </c>
      <c r="P6" s="22">
        <v>600</v>
      </c>
      <c r="Q6" s="14"/>
      <c r="R6" s="22">
        <v>54</v>
      </c>
      <c r="S6" s="22">
        <v>54</v>
      </c>
      <c r="T6" s="22">
        <f t="shared" si="0"/>
        <v>708</v>
      </c>
    </row>
    <row r="7" spans="1:20">
      <c r="A7" s="13" t="s">
        <v>1162</v>
      </c>
      <c r="B7" s="14" t="s">
        <v>19</v>
      </c>
      <c r="C7" s="15">
        <v>2304</v>
      </c>
      <c r="D7" s="16">
        <v>6</v>
      </c>
      <c r="E7" s="17" t="s">
        <v>39</v>
      </c>
      <c r="F7" s="18" t="s">
        <v>34</v>
      </c>
      <c r="G7" s="19" t="s">
        <v>35</v>
      </c>
      <c r="H7" s="20" t="s">
        <v>36</v>
      </c>
      <c r="I7" s="20" t="s">
        <v>42</v>
      </c>
      <c r="J7" s="23" t="s">
        <v>41</v>
      </c>
      <c r="K7" s="20" t="s">
        <v>36</v>
      </c>
      <c r="L7" s="24">
        <v>998599</v>
      </c>
      <c r="M7" s="18" t="s">
        <v>26</v>
      </c>
      <c r="N7" s="20">
        <v>1</v>
      </c>
      <c r="O7" s="20" t="s">
        <v>27</v>
      </c>
      <c r="P7" s="22">
        <v>600</v>
      </c>
      <c r="Q7" s="14"/>
      <c r="R7" s="22">
        <v>54</v>
      </c>
      <c r="S7" s="22">
        <v>54</v>
      </c>
      <c r="T7" s="22">
        <f t="shared" si="0"/>
        <v>708</v>
      </c>
    </row>
    <row r="8" spans="1:20">
      <c r="A8" s="13" t="s">
        <v>1162</v>
      </c>
      <c r="B8" s="14" t="s">
        <v>19</v>
      </c>
      <c r="C8" s="15">
        <v>2304</v>
      </c>
      <c r="D8" s="16">
        <v>7</v>
      </c>
      <c r="E8" s="17" t="s">
        <v>43</v>
      </c>
      <c r="F8" s="18" t="s">
        <v>34</v>
      </c>
      <c r="G8" s="19" t="s">
        <v>35</v>
      </c>
      <c r="H8" s="20" t="s">
        <v>36</v>
      </c>
      <c r="I8" s="20" t="s">
        <v>44</v>
      </c>
      <c r="J8" s="23" t="s">
        <v>45</v>
      </c>
      <c r="K8" s="20" t="s">
        <v>36</v>
      </c>
      <c r="L8" s="24">
        <v>998599</v>
      </c>
      <c r="M8" s="18" t="s">
        <v>26</v>
      </c>
      <c r="N8" s="20">
        <v>1</v>
      </c>
      <c r="O8" s="20" t="s">
        <v>27</v>
      </c>
      <c r="P8" s="22">
        <v>3800</v>
      </c>
      <c r="Q8" s="14"/>
      <c r="R8" s="22">
        <v>342</v>
      </c>
      <c r="S8" s="22">
        <v>342</v>
      </c>
      <c r="T8" s="22">
        <f t="shared" si="0"/>
        <v>4484</v>
      </c>
    </row>
    <row r="9" spans="1:20">
      <c r="A9" s="13" t="s">
        <v>1162</v>
      </c>
      <c r="B9" s="14" t="s">
        <v>19</v>
      </c>
      <c r="C9" s="15">
        <v>2304</v>
      </c>
      <c r="D9" s="16">
        <v>8</v>
      </c>
      <c r="E9" s="17" t="s">
        <v>46</v>
      </c>
      <c r="F9" s="18" t="s">
        <v>34</v>
      </c>
      <c r="G9" s="19" t="s">
        <v>35</v>
      </c>
      <c r="H9" s="20" t="s">
        <v>36</v>
      </c>
      <c r="I9" s="20" t="s">
        <v>47</v>
      </c>
      <c r="J9" s="23" t="s">
        <v>45</v>
      </c>
      <c r="K9" s="20" t="s">
        <v>36</v>
      </c>
      <c r="L9" s="24">
        <v>998599</v>
      </c>
      <c r="M9" s="18" t="s">
        <v>26</v>
      </c>
      <c r="N9" s="20">
        <v>1</v>
      </c>
      <c r="O9" s="20" t="s">
        <v>27</v>
      </c>
      <c r="P9" s="22">
        <v>3300</v>
      </c>
      <c r="Q9" s="14"/>
      <c r="R9" s="22">
        <v>297</v>
      </c>
      <c r="S9" s="22">
        <v>297</v>
      </c>
      <c r="T9" s="22">
        <f t="shared" si="0"/>
        <v>3894</v>
      </c>
    </row>
    <row r="10" spans="1:20">
      <c r="A10" s="13" t="s">
        <v>1162</v>
      </c>
      <c r="B10" s="14" t="s">
        <v>19</v>
      </c>
      <c r="C10" s="15">
        <v>2304</v>
      </c>
      <c r="D10" s="16">
        <v>9</v>
      </c>
      <c r="E10" s="17" t="s">
        <v>48</v>
      </c>
      <c r="F10" s="18" t="s">
        <v>34</v>
      </c>
      <c r="G10" s="19" t="s">
        <v>35</v>
      </c>
      <c r="H10" s="20" t="s">
        <v>36</v>
      </c>
      <c r="I10" s="20" t="s">
        <v>49</v>
      </c>
      <c r="J10" s="23" t="s">
        <v>45</v>
      </c>
      <c r="K10" s="20" t="s">
        <v>36</v>
      </c>
      <c r="L10" s="24">
        <v>998599</v>
      </c>
      <c r="M10" s="18" t="s">
        <v>26</v>
      </c>
      <c r="N10" s="20">
        <v>1</v>
      </c>
      <c r="O10" s="20" t="s">
        <v>27</v>
      </c>
      <c r="P10" s="22">
        <v>2625</v>
      </c>
      <c r="Q10" s="14"/>
      <c r="R10" s="22">
        <v>236.25</v>
      </c>
      <c r="S10" s="22">
        <v>236.25</v>
      </c>
      <c r="T10" s="22">
        <f t="shared" si="0"/>
        <v>3097.5</v>
      </c>
    </row>
    <row r="11" spans="1:20">
      <c r="A11" s="13" t="s">
        <v>1162</v>
      </c>
      <c r="B11" s="14" t="s">
        <v>19</v>
      </c>
      <c r="C11" s="15">
        <v>2304</v>
      </c>
      <c r="D11" s="16">
        <v>10</v>
      </c>
      <c r="E11" s="17" t="s">
        <v>50</v>
      </c>
      <c r="F11" s="18" t="s">
        <v>34</v>
      </c>
      <c r="G11" s="19" t="s">
        <v>35</v>
      </c>
      <c r="H11" s="20" t="s">
        <v>36</v>
      </c>
      <c r="I11" s="20" t="s">
        <v>51</v>
      </c>
      <c r="J11" s="23" t="s">
        <v>52</v>
      </c>
      <c r="K11" s="20" t="s">
        <v>36</v>
      </c>
      <c r="L11" s="24">
        <v>998599</v>
      </c>
      <c r="M11" s="18" t="s">
        <v>26</v>
      </c>
      <c r="N11" s="20">
        <v>1</v>
      </c>
      <c r="O11" s="20" t="s">
        <v>27</v>
      </c>
      <c r="P11" s="22">
        <v>1250</v>
      </c>
      <c r="Q11" s="14"/>
      <c r="R11" s="22">
        <v>112.5</v>
      </c>
      <c r="S11" s="22">
        <v>112.5</v>
      </c>
      <c r="T11" s="22">
        <f t="shared" si="0"/>
        <v>1475</v>
      </c>
    </row>
    <row r="12" spans="1:20">
      <c r="A12" s="13" t="s">
        <v>1162</v>
      </c>
      <c r="B12" s="14" t="s">
        <v>19</v>
      </c>
      <c r="C12" s="15">
        <v>2304</v>
      </c>
      <c r="D12" s="16">
        <v>11</v>
      </c>
      <c r="E12" s="17" t="s">
        <v>53</v>
      </c>
      <c r="F12" s="18" t="s">
        <v>34</v>
      </c>
      <c r="G12" s="19" t="s">
        <v>35</v>
      </c>
      <c r="H12" s="20" t="s">
        <v>36</v>
      </c>
      <c r="I12" s="20" t="s">
        <v>54</v>
      </c>
      <c r="J12" s="20" t="s">
        <v>52</v>
      </c>
      <c r="K12" s="20" t="s">
        <v>36</v>
      </c>
      <c r="L12" s="24">
        <v>998599</v>
      </c>
      <c r="M12" s="18" t="s">
        <v>26</v>
      </c>
      <c r="N12" s="20">
        <v>1</v>
      </c>
      <c r="O12" s="20" t="s">
        <v>27</v>
      </c>
      <c r="P12" s="22">
        <v>200</v>
      </c>
      <c r="Q12" s="14"/>
      <c r="R12" s="22">
        <v>18</v>
      </c>
      <c r="S12" s="22">
        <v>18</v>
      </c>
      <c r="T12" s="22">
        <f t="shared" si="0"/>
        <v>236</v>
      </c>
    </row>
    <row r="13" spans="1:20">
      <c r="A13" s="13" t="s">
        <v>1162</v>
      </c>
      <c r="B13" s="14" t="s">
        <v>19</v>
      </c>
      <c r="C13" s="15">
        <v>2304</v>
      </c>
      <c r="D13" s="16">
        <v>12</v>
      </c>
      <c r="E13" s="17" t="s">
        <v>55</v>
      </c>
      <c r="F13" s="18" t="s">
        <v>34</v>
      </c>
      <c r="G13" s="19" t="s">
        <v>35</v>
      </c>
      <c r="H13" s="20" t="s">
        <v>36</v>
      </c>
      <c r="I13" s="20" t="s">
        <v>56</v>
      </c>
      <c r="J13" s="23" t="s">
        <v>57</v>
      </c>
      <c r="K13" s="20" t="s">
        <v>36</v>
      </c>
      <c r="L13" s="24">
        <v>998599</v>
      </c>
      <c r="M13" s="18" t="s">
        <v>26</v>
      </c>
      <c r="N13" s="20">
        <v>1</v>
      </c>
      <c r="O13" s="20" t="s">
        <v>27</v>
      </c>
      <c r="P13" s="22">
        <v>450</v>
      </c>
      <c r="Q13" s="14"/>
      <c r="R13" s="22">
        <v>40.5</v>
      </c>
      <c r="S13" s="22">
        <v>40.5</v>
      </c>
      <c r="T13" s="22">
        <f t="shared" si="0"/>
        <v>531</v>
      </c>
    </row>
    <row r="14" spans="1:20">
      <c r="A14" s="13" t="s">
        <v>1162</v>
      </c>
      <c r="B14" s="14" t="s">
        <v>19</v>
      </c>
      <c r="C14" s="15">
        <v>2304</v>
      </c>
      <c r="D14" s="16">
        <v>13</v>
      </c>
      <c r="E14" s="17" t="s">
        <v>58</v>
      </c>
      <c r="F14" s="18" t="s">
        <v>34</v>
      </c>
      <c r="G14" s="19" t="s">
        <v>35</v>
      </c>
      <c r="H14" s="20" t="s">
        <v>36</v>
      </c>
      <c r="I14" s="20" t="s">
        <v>59</v>
      </c>
      <c r="J14" s="20" t="s">
        <v>57</v>
      </c>
      <c r="K14" s="20" t="s">
        <v>36</v>
      </c>
      <c r="L14" s="24">
        <v>998599</v>
      </c>
      <c r="M14" s="18" t="s">
        <v>26</v>
      </c>
      <c r="N14" s="20">
        <v>1</v>
      </c>
      <c r="O14" s="20" t="s">
        <v>27</v>
      </c>
      <c r="P14" s="22">
        <v>1200</v>
      </c>
      <c r="Q14" s="14"/>
      <c r="R14" s="22">
        <v>108</v>
      </c>
      <c r="S14" s="22">
        <v>108</v>
      </c>
      <c r="T14" s="22">
        <f t="shared" si="0"/>
        <v>1416</v>
      </c>
    </row>
    <row r="15" spans="1:20">
      <c r="A15" s="13" t="s">
        <v>1162</v>
      </c>
      <c r="B15" s="14" t="s">
        <v>60</v>
      </c>
      <c r="C15" s="15">
        <v>2301</v>
      </c>
      <c r="D15" s="16">
        <v>14</v>
      </c>
      <c r="E15" s="26" t="s">
        <v>61</v>
      </c>
      <c r="F15" s="27" t="s">
        <v>62</v>
      </c>
      <c r="G15" s="19" t="s">
        <v>22</v>
      </c>
      <c r="H15" s="28" t="s">
        <v>63</v>
      </c>
      <c r="I15" s="23" t="s">
        <v>64</v>
      </c>
      <c r="J15" s="23" t="s">
        <v>65</v>
      </c>
      <c r="K15" s="28" t="s">
        <v>63</v>
      </c>
      <c r="L15" s="24">
        <v>998599</v>
      </c>
      <c r="M15" s="18" t="s">
        <v>26</v>
      </c>
      <c r="N15" s="20">
        <v>1</v>
      </c>
      <c r="O15" s="20" t="s">
        <v>27</v>
      </c>
      <c r="P15" s="22">
        <v>2870.34</v>
      </c>
      <c r="Q15" s="14"/>
      <c r="R15" s="22">
        <v>258.33</v>
      </c>
      <c r="S15" s="22">
        <v>258.33</v>
      </c>
      <c r="T15" s="22">
        <f t="shared" si="0"/>
        <v>3387</v>
      </c>
    </row>
    <row r="16" spans="1:20">
      <c r="A16" s="13" t="s">
        <v>1162</v>
      </c>
      <c r="B16" s="14" t="s">
        <v>60</v>
      </c>
      <c r="C16" s="15">
        <v>2301</v>
      </c>
      <c r="D16" s="16">
        <v>15</v>
      </c>
      <c r="E16" s="26" t="s">
        <v>66</v>
      </c>
      <c r="F16" s="18" t="s">
        <v>34</v>
      </c>
      <c r="G16" s="19" t="s">
        <v>35</v>
      </c>
      <c r="H16" s="28" t="s">
        <v>63</v>
      </c>
      <c r="I16" s="23" t="s">
        <v>67</v>
      </c>
      <c r="J16" s="23" t="s">
        <v>41</v>
      </c>
      <c r="K16" s="28" t="s">
        <v>63</v>
      </c>
      <c r="L16" s="24">
        <v>998599</v>
      </c>
      <c r="M16" s="18" t="s">
        <v>26</v>
      </c>
      <c r="N16" s="20">
        <v>1</v>
      </c>
      <c r="O16" s="20" t="s">
        <v>27</v>
      </c>
      <c r="P16" s="22">
        <v>2750</v>
      </c>
      <c r="Q16" s="14"/>
      <c r="R16" s="22">
        <v>247.5</v>
      </c>
      <c r="S16" s="22">
        <v>247.5</v>
      </c>
      <c r="T16" s="22">
        <f t="shared" si="0"/>
        <v>3245</v>
      </c>
    </row>
    <row r="17" spans="1:20">
      <c r="A17" s="13" t="s">
        <v>1162</v>
      </c>
      <c r="B17" s="14" t="s">
        <v>60</v>
      </c>
      <c r="C17" s="15">
        <v>2301</v>
      </c>
      <c r="D17" s="16">
        <v>16</v>
      </c>
      <c r="E17" s="26" t="s">
        <v>66</v>
      </c>
      <c r="F17" s="18" t="s">
        <v>34</v>
      </c>
      <c r="G17" s="19" t="s">
        <v>35</v>
      </c>
      <c r="H17" s="28" t="s">
        <v>63</v>
      </c>
      <c r="I17" s="23" t="s">
        <v>68</v>
      </c>
      <c r="J17" s="16" t="s">
        <v>69</v>
      </c>
      <c r="K17" s="28" t="s">
        <v>63</v>
      </c>
      <c r="L17" s="24">
        <v>998599</v>
      </c>
      <c r="M17" s="18" t="s">
        <v>26</v>
      </c>
      <c r="N17" s="20">
        <v>1</v>
      </c>
      <c r="O17" s="20" t="s">
        <v>27</v>
      </c>
      <c r="P17" s="22">
        <v>1750</v>
      </c>
      <c r="Q17" s="14"/>
      <c r="R17" s="22">
        <v>157.5</v>
      </c>
      <c r="S17" s="22">
        <v>157.5</v>
      </c>
      <c r="T17" s="22">
        <f t="shared" si="0"/>
        <v>2065</v>
      </c>
    </row>
    <row r="18" spans="1:20">
      <c r="A18" s="13" t="s">
        <v>1162</v>
      </c>
      <c r="B18" s="14" t="s">
        <v>60</v>
      </c>
      <c r="C18" s="15">
        <v>2301</v>
      </c>
      <c r="D18" s="16">
        <v>17</v>
      </c>
      <c r="E18" s="14" t="s">
        <v>70</v>
      </c>
      <c r="F18" s="18" t="s">
        <v>34</v>
      </c>
      <c r="G18" s="19" t="s">
        <v>35</v>
      </c>
      <c r="H18" s="28" t="s">
        <v>63</v>
      </c>
      <c r="I18" s="23" t="s">
        <v>71</v>
      </c>
      <c r="J18" s="16" t="s">
        <v>69</v>
      </c>
      <c r="K18" s="28" t="s">
        <v>63</v>
      </c>
      <c r="L18" s="24">
        <v>998599</v>
      </c>
      <c r="M18" s="18" t="s">
        <v>26</v>
      </c>
      <c r="N18" s="20">
        <v>1</v>
      </c>
      <c r="O18" s="20" t="s">
        <v>27</v>
      </c>
      <c r="P18" s="22">
        <v>847.46</v>
      </c>
      <c r="Q18" s="14"/>
      <c r="R18" s="22">
        <v>76.27</v>
      </c>
      <c r="S18" s="22">
        <v>76.27</v>
      </c>
      <c r="T18" s="22">
        <f t="shared" si="0"/>
        <v>1000</v>
      </c>
    </row>
    <row r="19" spans="1:20">
      <c r="A19" s="13" t="s">
        <v>1162</v>
      </c>
      <c r="B19" s="14" t="s">
        <v>72</v>
      </c>
      <c r="C19" s="15">
        <v>2303</v>
      </c>
      <c r="D19" s="16">
        <v>18</v>
      </c>
      <c r="E19" s="17" t="s">
        <v>73</v>
      </c>
      <c r="F19" s="18" t="s">
        <v>74</v>
      </c>
      <c r="G19" s="19" t="s">
        <v>22</v>
      </c>
      <c r="H19" s="23" t="s">
        <v>23</v>
      </c>
      <c r="I19" s="23" t="s">
        <v>75</v>
      </c>
      <c r="J19" s="23" t="s">
        <v>76</v>
      </c>
      <c r="K19" s="23" t="s">
        <v>23</v>
      </c>
      <c r="L19" s="24">
        <v>998599</v>
      </c>
      <c r="M19" s="18" t="s">
        <v>26</v>
      </c>
      <c r="N19" s="20">
        <v>1</v>
      </c>
      <c r="O19" s="20" t="s">
        <v>27</v>
      </c>
      <c r="P19" s="22">
        <v>357</v>
      </c>
      <c r="Q19" s="14"/>
      <c r="R19" s="29">
        <v>32.130000000000003</v>
      </c>
      <c r="S19" s="22">
        <v>32.130000000000003</v>
      </c>
      <c r="T19" s="22">
        <f t="shared" si="0"/>
        <v>421.26</v>
      </c>
    </row>
    <row r="20" spans="1:20">
      <c r="A20" s="13" t="s">
        <v>1162</v>
      </c>
      <c r="B20" s="14" t="s">
        <v>72</v>
      </c>
      <c r="C20" s="15">
        <v>2303</v>
      </c>
      <c r="D20" s="16">
        <v>19</v>
      </c>
      <c r="E20" s="17" t="s">
        <v>77</v>
      </c>
      <c r="F20" s="18" t="s">
        <v>78</v>
      </c>
      <c r="G20" s="19" t="s">
        <v>22</v>
      </c>
      <c r="H20" s="23" t="s">
        <v>23</v>
      </c>
      <c r="I20" s="23" t="s">
        <v>79</v>
      </c>
      <c r="J20" s="23" t="s">
        <v>76</v>
      </c>
      <c r="K20" s="23" t="s">
        <v>23</v>
      </c>
      <c r="L20" s="24">
        <v>998599</v>
      </c>
      <c r="M20" s="18" t="s">
        <v>26</v>
      </c>
      <c r="N20" s="20">
        <v>1</v>
      </c>
      <c r="O20" s="20" t="s">
        <v>27</v>
      </c>
      <c r="P20" s="22">
        <v>123</v>
      </c>
      <c r="Q20" s="14"/>
      <c r="R20" s="29">
        <v>11.07</v>
      </c>
      <c r="S20" s="22">
        <v>11.07</v>
      </c>
      <c r="T20" s="22">
        <f t="shared" si="0"/>
        <v>145.13999999999999</v>
      </c>
    </row>
    <row r="21" spans="1:20">
      <c r="A21" s="13" t="s">
        <v>1162</v>
      </c>
      <c r="B21" s="14" t="s">
        <v>72</v>
      </c>
      <c r="C21" s="15">
        <v>2303</v>
      </c>
      <c r="D21" s="16">
        <v>20</v>
      </c>
      <c r="E21" s="17" t="s">
        <v>77</v>
      </c>
      <c r="F21" s="18" t="s">
        <v>78</v>
      </c>
      <c r="G21" s="19" t="s">
        <v>22</v>
      </c>
      <c r="H21" s="23" t="s">
        <v>23</v>
      </c>
      <c r="I21" s="23" t="s">
        <v>80</v>
      </c>
      <c r="J21" s="23" t="s">
        <v>76</v>
      </c>
      <c r="K21" s="23" t="s">
        <v>23</v>
      </c>
      <c r="L21" s="24">
        <v>998599</v>
      </c>
      <c r="M21" s="18" t="s">
        <v>26</v>
      </c>
      <c r="N21" s="20">
        <v>1</v>
      </c>
      <c r="O21" s="20" t="s">
        <v>27</v>
      </c>
      <c r="P21" s="22">
        <v>123</v>
      </c>
      <c r="Q21" s="14"/>
      <c r="R21" s="29">
        <v>11.07</v>
      </c>
      <c r="S21" s="22">
        <v>11.07</v>
      </c>
      <c r="T21" s="22">
        <f t="shared" si="0"/>
        <v>145.13999999999999</v>
      </c>
    </row>
    <row r="22" spans="1:20">
      <c r="A22" s="13" t="s">
        <v>1162</v>
      </c>
      <c r="B22" s="14" t="s">
        <v>72</v>
      </c>
      <c r="C22" s="15">
        <v>2303</v>
      </c>
      <c r="D22" s="16">
        <v>21</v>
      </c>
      <c r="E22" s="17" t="s">
        <v>81</v>
      </c>
      <c r="F22" s="18" t="s">
        <v>82</v>
      </c>
      <c r="G22" s="19" t="s">
        <v>22</v>
      </c>
      <c r="H22" s="23" t="s">
        <v>23</v>
      </c>
      <c r="I22" s="23" t="s">
        <v>83</v>
      </c>
      <c r="J22" s="23" t="s">
        <v>84</v>
      </c>
      <c r="K22" s="23" t="s">
        <v>23</v>
      </c>
      <c r="L22" s="24">
        <v>998599</v>
      </c>
      <c r="M22" s="18" t="s">
        <v>26</v>
      </c>
      <c r="N22" s="20">
        <v>1</v>
      </c>
      <c r="O22" s="20" t="s">
        <v>27</v>
      </c>
      <c r="P22" s="22">
        <v>77</v>
      </c>
      <c r="Q22" s="14"/>
      <c r="R22" s="29">
        <v>6.93</v>
      </c>
      <c r="S22" s="22">
        <v>6.93</v>
      </c>
      <c r="T22" s="22">
        <f t="shared" si="0"/>
        <v>90.860000000000014</v>
      </c>
    </row>
    <row r="23" spans="1:20">
      <c r="A23" s="13" t="s">
        <v>1162</v>
      </c>
      <c r="B23" s="14" t="s">
        <v>72</v>
      </c>
      <c r="C23" s="15">
        <v>2303</v>
      </c>
      <c r="D23" s="16">
        <v>22</v>
      </c>
      <c r="E23" s="30" t="s">
        <v>85</v>
      </c>
      <c r="F23" s="18" t="s">
        <v>34</v>
      </c>
      <c r="G23" s="19" t="s">
        <v>35</v>
      </c>
      <c r="H23" s="25" t="s">
        <v>36</v>
      </c>
      <c r="I23" s="25" t="s">
        <v>86</v>
      </c>
      <c r="J23" s="25" t="s">
        <v>87</v>
      </c>
      <c r="K23" s="25" t="s">
        <v>36</v>
      </c>
      <c r="L23" s="31">
        <v>997212</v>
      </c>
      <c r="M23" s="18" t="s">
        <v>26</v>
      </c>
      <c r="N23" s="20">
        <v>1</v>
      </c>
      <c r="O23" s="20" t="s">
        <v>27</v>
      </c>
      <c r="P23" s="22">
        <v>59416</v>
      </c>
      <c r="Q23" s="14"/>
      <c r="R23" s="29">
        <v>5347.44</v>
      </c>
      <c r="S23" s="22">
        <v>5347.44</v>
      </c>
      <c r="T23" s="22">
        <f t="shared" si="0"/>
        <v>70110.880000000005</v>
      </c>
    </row>
    <row r="24" spans="1:20">
      <c r="A24" s="13" t="s">
        <v>1162</v>
      </c>
      <c r="B24" s="14" t="s">
        <v>72</v>
      </c>
      <c r="C24" s="15">
        <v>2303</v>
      </c>
      <c r="D24" s="16">
        <v>23</v>
      </c>
      <c r="E24" s="30" t="s">
        <v>88</v>
      </c>
      <c r="F24" s="18" t="s">
        <v>34</v>
      </c>
      <c r="G24" s="19" t="s">
        <v>35</v>
      </c>
      <c r="H24" s="25" t="s">
        <v>36</v>
      </c>
      <c r="I24" s="25" t="s">
        <v>89</v>
      </c>
      <c r="J24" s="25" t="s">
        <v>87</v>
      </c>
      <c r="K24" s="25" t="s">
        <v>36</v>
      </c>
      <c r="L24" s="31">
        <v>997212</v>
      </c>
      <c r="M24" s="18" t="s">
        <v>26</v>
      </c>
      <c r="N24" s="20">
        <v>1</v>
      </c>
      <c r="O24" s="20" t="s">
        <v>27</v>
      </c>
      <c r="P24" s="22">
        <v>54977</v>
      </c>
      <c r="Q24" s="14"/>
      <c r="R24" s="22">
        <v>4947.93</v>
      </c>
      <c r="S24" s="22">
        <v>4947.93</v>
      </c>
      <c r="T24" s="22">
        <f t="shared" si="0"/>
        <v>64872.86</v>
      </c>
    </row>
    <row r="25" spans="1:20">
      <c r="A25" s="13" t="s">
        <v>1162</v>
      </c>
      <c r="B25" s="14" t="s">
        <v>72</v>
      </c>
      <c r="C25" s="15">
        <v>2303</v>
      </c>
      <c r="D25" s="16">
        <v>24</v>
      </c>
      <c r="E25" s="30" t="s">
        <v>90</v>
      </c>
      <c r="F25" s="18" t="s">
        <v>34</v>
      </c>
      <c r="G25" s="19" t="s">
        <v>35</v>
      </c>
      <c r="H25" s="25" t="s">
        <v>36</v>
      </c>
      <c r="I25" s="25" t="s">
        <v>91</v>
      </c>
      <c r="J25" s="25" t="s">
        <v>87</v>
      </c>
      <c r="K25" s="25" t="s">
        <v>36</v>
      </c>
      <c r="L25" s="31">
        <v>997212</v>
      </c>
      <c r="M25" s="18" t="s">
        <v>26</v>
      </c>
      <c r="N25" s="20">
        <v>1</v>
      </c>
      <c r="O25" s="20" t="s">
        <v>27</v>
      </c>
      <c r="P25" s="22">
        <v>17233</v>
      </c>
      <c r="Q25" s="14"/>
      <c r="R25" s="22">
        <v>1550.97</v>
      </c>
      <c r="S25" s="22">
        <v>1550.97</v>
      </c>
      <c r="T25" s="22">
        <f t="shared" si="0"/>
        <v>20334.940000000002</v>
      </c>
    </row>
    <row r="26" spans="1:20">
      <c r="A26" s="13" t="s">
        <v>1162</v>
      </c>
      <c r="B26" s="32" t="s">
        <v>92</v>
      </c>
      <c r="C26" s="33">
        <v>2302</v>
      </c>
      <c r="D26" s="16">
        <v>25</v>
      </c>
      <c r="E26" s="34" t="s">
        <v>93</v>
      </c>
      <c r="F26" s="18" t="s">
        <v>34</v>
      </c>
      <c r="G26" s="19" t="s">
        <v>35</v>
      </c>
      <c r="H26" s="35" t="s">
        <v>94</v>
      </c>
      <c r="I26" s="36" t="s">
        <v>95</v>
      </c>
      <c r="J26" s="36" t="s">
        <v>45</v>
      </c>
      <c r="K26" s="35" t="s">
        <v>94</v>
      </c>
      <c r="L26" s="22">
        <v>998599</v>
      </c>
      <c r="M26" s="18" t="s">
        <v>26</v>
      </c>
      <c r="N26" s="20">
        <v>1</v>
      </c>
      <c r="O26" s="20" t="s">
        <v>27</v>
      </c>
      <c r="P26" s="22">
        <v>10169.5</v>
      </c>
      <c r="Q26" s="14"/>
      <c r="R26" s="22">
        <v>915.26</v>
      </c>
      <c r="S26" s="22">
        <v>915.26</v>
      </c>
      <c r="T26" s="22">
        <f t="shared" si="0"/>
        <v>12000.02</v>
      </c>
    </row>
    <row r="27" spans="1:20">
      <c r="A27" s="13" t="s">
        <v>1162</v>
      </c>
      <c r="B27" s="32" t="s">
        <v>92</v>
      </c>
      <c r="C27" s="33">
        <v>2302</v>
      </c>
      <c r="D27" s="16">
        <v>26</v>
      </c>
      <c r="E27" s="34" t="s">
        <v>93</v>
      </c>
      <c r="F27" s="18" t="s">
        <v>34</v>
      </c>
      <c r="G27" s="19" t="s">
        <v>35</v>
      </c>
      <c r="H27" s="35" t="s">
        <v>94</v>
      </c>
      <c r="I27" s="36" t="s">
        <v>96</v>
      </c>
      <c r="J27" s="36" t="s">
        <v>45</v>
      </c>
      <c r="K27" s="35" t="s">
        <v>94</v>
      </c>
      <c r="L27" s="22">
        <v>998599</v>
      </c>
      <c r="M27" s="18" t="s">
        <v>26</v>
      </c>
      <c r="N27" s="20">
        <v>1</v>
      </c>
      <c r="O27" s="20" t="s">
        <v>27</v>
      </c>
      <c r="P27" s="22">
        <v>10169.5</v>
      </c>
      <c r="Q27" s="14"/>
      <c r="R27" s="22">
        <v>915.26</v>
      </c>
      <c r="S27" s="22">
        <v>915.26</v>
      </c>
      <c r="T27" s="22">
        <f t="shared" si="0"/>
        <v>12000.02</v>
      </c>
    </row>
    <row r="28" spans="1:20">
      <c r="A28" s="13" t="s">
        <v>1162</v>
      </c>
      <c r="B28" s="32" t="s">
        <v>92</v>
      </c>
      <c r="C28" s="33">
        <v>2302</v>
      </c>
      <c r="D28" s="16">
        <v>27</v>
      </c>
      <c r="E28" s="34" t="s">
        <v>97</v>
      </c>
      <c r="F28" s="18" t="s">
        <v>34</v>
      </c>
      <c r="G28" s="19" t="s">
        <v>35</v>
      </c>
      <c r="H28" s="35" t="s">
        <v>94</v>
      </c>
      <c r="I28" s="36" t="s">
        <v>98</v>
      </c>
      <c r="J28" s="36" t="s">
        <v>99</v>
      </c>
      <c r="K28" s="35" t="s">
        <v>94</v>
      </c>
      <c r="L28" s="22">
        <v>998599</v>
      </c>
      <c r="M28" s="18" t="s">
        <v>26</v>
      </c>
      <c r="N28" s="20">
        <v>1</v>
      </c>
      <c r="O28" s="20" t="s">
        <v>27</v>
      </c>
      <c r="P28" s="22">
        <v>258661.02</v>
      </c>
      <c r="Q28" s="14"/>
      <c r="R28" s="22">
        <v>23279.49</v>
      </c>
      <c r="S28" s="22">
        <v>23279.49</v>
      </c>
      <c r="T28" s="22">
        <f t="shared" si="0"/>
        <v>305220</v>
      </c>
    </row>
    <row r="29" spans="1:20">
      <c r="A29" s="13" t="s">
        <v>1162</v>
      </c>
      <c r="B29" s="32" t="s">
        <v>92</v>
      </c>
      <c r="C29" s="33">
        <v>2302</v>
      </c>
      <c r="D29" s="16">
        <v>28</v>
      </c>
      <c r="E29" s="34" t="s">
        <v>100</v>
      </c>
      <c r="F29" s="18" t="s">
        <v>34</v>
      </c>
      <c r="G29" s="19" t="s">
        <v>35</v>
      </c>
      <c r="H29" s="35" t="s">
        <v>94</v>
      </c>
      <c r="I29" s="36" t="s">
        <v>101</v>
      </c>
      <c r="J29" s="36" t="s">
        <v>102</v>
      </c>
      <c r="K29" s="35" t="s">
        <v>94</v>
      </c>
      <c r="L29" s="22">
        <v>998599</v>
      </c>
      <c r="M29" s="18" t="s">
        <v>26</v>
      </c>
      <c r="N29" s="20">
        <v>1</v>
      </c>
      <c r="O29" s="20" t="s">
        <v>27</v>
      </c>
      <c r="P29" s="22">
        <v>2592.38</v>
      </c>
      <c r="Q29" s="14"/>
      <c r="R29" s="22">
        <v>233.31</v>
      </c>
      <c r="S29" s="22">
        <v>233.31</v>
      </c>
      <c r="T29" s="22">
        <f t="shared" si="0"/>
        <v>3059</v>
      </c>
    </row>
    <row r="30" spans="1:20">
      <c r="A30" s="13" t="s">
        <v>1162</v>
      </c>
      <c r="B30" s="32" t="s">
        <v>92</v>
      </c>
      <c r="C30" s="33">
        <v>2302</v>
      </c>
      <c r="D30" s="16">
        <v>29</v>
      </c>
      <c r="E30" s="34" t="s">
        <v>103</v>
      </c>
      <c r="F30" s="18" t="s">
        <v>34</v>
      </c>
      <c r="G30" s="19" t="s">
        <v>35</v>
      </c>
      <c r="H30" s="35" t="s">
        <v>94</v>
      </c>
      <c r="I30" s="36" t="s">
        <v>104</v>
      </c>
      <c r="J30" s="36" t="s">
        <v>102</v>
      </c>
      <c r="K30" s="35" t="s">
        <v>94</v>
      </c>
      <c r="L30" s="22">
        <v>998599</v>
      </c>
      <c r="M30" s="18" t="s">
        <v>26</v>
      </c>
      <c r="N30" s="20">
        <v>1</v>
      </c>
      <c r="O30" s="20" t="s">
        <v>27</v>
      </c>
      <c r="P30" s="22">
        <v>20951.7</v>
      </c>
      <c r="Q30" s="14"/>
      <c r="R30" s="22">
        <v>1885.65</v>
      </c>
      <c r="S30" s="22">
        <v>1885.65</v>
      </c>
      <c r="T30" s="22">
        <f t="shared" si="0"/>
        <v>24723.000000000004</v>
      </c>
    </row>
    <row r="31" spans="1:20">
      <c r="A31" s="13" t="s">
        <v>1162</v>
      </c>
      <c r="B31" s="32" t="s">
        <v>92</v>
      </c>
      <c r="C31" s="33">
        <v>2302</v>
      </c>
      <c r="D31" s="16">
        <v>30</v>
      </c>
      <c r="E31" s="34" t="s">
        <v>105</v>
      </c>
      <c r="F31" s="18" t="s">
        <v>34</v>
      </c>
      <c r="G31" s="19" t="s">
        <v>35</v>
      </c>
      <c r="H31" s="35" t="s">
        <v>94</v>
      </c>
      <c r="I31" s="36" t="s">
        <v>106</v>
      </c>
      <c r="J31" s="36" t="s">
        <v>107</v>
      </c>
      <c r="K31" s="35" t="s">
        <v>94</v>
      </c>
      <c r="L31" s="22">
        <v>998599</v>
      </c>
      <c r="M31" s="18" t="s">
        <v>26</v>
      </c>
      <c r="N31" s="20">
        <v>1</v>
      </c>
      <c r="O31" s="20" t="s">
        <v>27</v>
      </c>
      <c r="P31" s="22">
        <v>1600</v>
      </c>
      <c r="Q31" s="14"/>
      <c r="R31" s="22">
        <v>144</v>
      </c>
      <c r="S31" s="22">
        <v>144</v>
      </c>
      <c r="T31" s="22">
        <f t="shared" si="0"/>
        <v>1888</v>
      </c>
    </row>
    <row r="32" spans="1:20">
      <c r="A32" s="13" t="s">
        <v>1162</v>
      </c>
      <c r="B32" s="32" t="s">
        <v>92</v>
      </c>
      <c r="C32" s="33">
        <v>2302</v>
      </c>
      <c r="D32" s="16">
        <v>31</v>
      </c>
      <c r="E32" s="34" t="s">
        <v>108</v>
      </c>
      <c r="F32" s="18" t="s">
        <v>34</v>
      </c>
      <c r="G32" s="19" t="s">
        <v>35</v>
      </c>
      <c r="H32" s="35" t="s">
        <v>94</v>
      </c>
      <c r="I32" s="36" t="s">
        <v>109</v>
      </c>
      <c r="J32" s="36" t="s">
        <v>110</v>
      </c>
      <c r="K32" s="35" t="s">
        <v>94</v>
      </c>
      <c r="L32" s="22">
        <v>998599</v>
      </c>
      <c r="M32" s="18" t="s">
        <v>26</v>
      </c>
      <c r="N32" s="20">
        <v>1</v>
      </c>
      <c r="O32" s="20" t="s">
        <v>27</v>
      </c>
      <c r="P32" s="22">
        <v>14688.14</v>
      </c>
      <c r="Q32" s="14"/>
      <c r="R32" s="22">
        <v>1321.93</v>
      </c>
      <c r="S32" s="22">
        <v>1321.93</v>
      </c>
      <c r="T32" s="22">
        <f t="shared" si="0"/>
        <v>17332</v>
      </c>
    </row>
    <row r="33" spans="1:20">
      <c r="A33" s="13" t="s">
        <v>1162</v>
      </c>
      <c r="B33" s="32" t="s">
        <v>92</v>
      </c>
      <c r="C33" s="33">
        <v>2302</v>
      </c>
      <c r="D33" s="16">
        <v>32</v>
      </c>
      <c r="E33" s="34" t="s">
        <v>111</v>
      </c>
      <c r="F33" s="18" t="s">
        <v>34</v>
      </c>
      <c r="G33" s="19" t="s">
        <v>35</v>
      </c>
      <c r="H33" s="35" t="s">
        <v>94</v>
      </c>
      <c r="I33" s="36" t="s">
        <v>112</v>
      </c>
      <c r="J33" s="36" t="s">
        <v>45</v>
      </c>
      <c r="K33" s="35" t="s">
        <v>94</v>
      </c>
      <c r="L33" s="22">
        <v>998599</v>
      </c>
      <c r="M33" s="18" t="s">
        <v>26</v>
      </c>
      <c r="N33" s="20">
        <v>1</v>
      </c>
      <c r="O33" s="20" t="s">
        <v>27</v>
      </c>
      <c r="P33" s="22">
        <v>10607.62</v>
      </c>
      <c r="Q33" s="14"/>
      <c r="R33" s="22">
        <v>954.69</v>
      </c>
      <c r="S33" s="22">
        <v>954.69</v>
      </c>
      <c r="T33" s="22">
        <f t="shared" si="0"/>
        <v>12517.000000000002</v>
      </c>
    </row>
    <row r="34" spans="1:20">
      <c r="A34" s="13" t="s">
        <v>1162</v>
      </c>
      <c r="B34" s="32" t="s">
        <v>92</v>
      </c>
      <c r="C34" s="33">
        <v>2302</v>
      </c>
      <c r="D34" s="16">
        <v>33</v>
      </c>
      <c r="E34" s="34" t="s">
        <v>113</v>
      </c>
      <c r="F34" s="18" t="s">
        <v>34</v>
      </c>
      <c r="G34" s="19" t="s">
        <v>35</v>
      </c>
      <c r="H34" s="35" t="s">
        <v>94</v>
      </c>
      <c r="I34" s="36" t="s">
        <v>114</v>
      </c>
      <c r="J34" s="36" t="s">
        <v>45</v>
      </c>
      <c r="K34" s="35" t="s">
        <v>94</v>
      </c>
      <c r="L34" s="22">
        <v>998599</v>
      </c>
      <c r="M34" s="18" t="s">
        <v>26</v>
      </c>
      <c r="N34" s="20">
        <v>1</v>
      </c>
      <c r="O34" s="20" t="s">
        <v>27</v>
      </c>
      <c r="P34" s="22">
        <v>7500</v>
      </c>
      <c r="Q34" s="14"/>
      <c r="R34" s="22">
        <v>675</v>
      </c>
      <c r="S34" s="22">
        <v>675</v>
      </c>
      <c r="T34" s="22">
        <f t="shared" si="0"/>
        <v>8850</v>
      </c>
    </row>
    <row r="35" spans="1:20">
      <c r="A35" s="13" t="s">
        <v>1162</v>
      </c>
      <c r="B35" s="32" t="s">
        <v>92</v>
      </c>
      <c r="C35" s="33">
        <v>2302</v>
      </c>
      <c r="D35" s="16">
        <v>34</v>
      </c>
      <c r="E35" s="34" t="s">
        <v>115</v>
      </c>
      <c r="F35" s="18" t="s">
        <v>34</v>
      </c>
      <c r="G35" s="19" t="s">
        <v>35</v>
      </c>
      <c r="H35" s="35" t="s">
        <v>94</v>
      </c>
      <c r="I35" s="36" t="s">
        <v>116</v>
      </c>
      <c r="J35" s="36" t="s">
        <v>45</v>
      </c>
      <c r="K35" s="35" t="s">
        <v>94</v>
      </c>
      <c r="L35" s="22">
        <v>998599</v>
      </c>
      <c r="M35" s="18" t="s">
        <v>26</v>
      </c>
      <c r="N35" s="20">
        <v>1</v>
      </c>
      <c r="O35" s="20" t="s">
        <v>27</v>
      </c>
      <c r="P35" s="22">
        <v>3360.16</v>
      </c>
      <c r="Q35" s="14"/>
      <c r="R35" s="22">
        <v>302.41000000000003</v>
      </c>
      <c r="S35" s="22">
        <v>302.41000000000003</v>
      </c>
      <c r="T35" s="22">
        <f t="shared" si="0"/>
        <v>3964.9799999999996</v>
      </c>
    </row>
    <row r="36" spans="1:20">
      <c r="A36" s="13" t="s">
        <v>1162</v>
      </c>
      <c r="B36" s="32" t="s">
        <v>92</v>
      </c>
      <c r="C36" s="33">
        <v>2302</v>
      </c>
      <c r="D36" s="16">
        <v>35</v>
      </c>
      <c r="E36" s="34" t="s">
        <v>117</v>
      </c>
      <c r="F36" s="18" t="s">
        <v>34</v>
      </c>
      <c r="G36" s="19" t="s">
        <v>35</v>
      </c>
      <c r="H36" s="35" t="s">
        <v>94</v>
      </c>
      <c r="I36" s="36" t="s">
        <v>118</v>
      </c>
      <c r="J36" s="36" t="s">
        <v>31</v>
      </c>
      <c r="K36" s="35" t="s">
        <v>94</v>
      </c>
      <c r="L36" s="22">
        <v>998599</v>
      </c>
      <c r="M36" s="18" t="s">
        <v>26</v>
      </c>
      <c r="N36" s="20">
        <v>1</v>
      </c>
      <c r="O36" s="20" t="s">
        <v>27</v>
      </c>
      <c r="P36" s="22">
        <v>1439.84</v>
      </c>
      <c r="Q36" s="14"/>
      <c r="R36" s="22">
        <v>129.59</v>
      </c>
      <c r="S36" s="22">
        <v>129.59</v>
      </c>
      <c r="T36" s="22">
        <f t="shared" si="0"/>
        <v>1699.0199999999998</v>
      </c>
    </row>
    <row r="37" spans="1:20">
      <c r="A37" s="13" t="s">
        <v>1162</v>
      </c>
      <c r="B37" s="32" t="s">
        <v>92</v>
      </c>
      <c r="C37" s="33">
        <v>2302</v>
      </c>
      <c r="D37" s="16">
        <v>36</v>
      </c>
      <c r="E37" s="34" t="s">
        <v>119</v>
      </c>
      <c r="F37" s="18" t="s">
        <v>34</v>
      </c>
      <c r="G37" s="19" t="s">
        <v>35</v>
      </c>
      <c r="H37" s="35" t="s">
        <v>94</v>
      </c>
      <c r="I37" s="36" t="s">
        <v>120</v>
      </c>
      <c r="J37" s="36" t="s">
        <v>31</v>
      </c>
      <c r="K37" s="35" t="s">
        <v>94</v>
      </c>
      <c r="L37" s="22">
        <v>998599</v>
      </c>
      <c r="M37" s="18" t="s">
        <v>26</v>
      </c>
      <c r="N37" s="20">
        <v>1</v>
      </c>
      <c r="O37" s="20" t="s">
        <v>27</v>
      </c>
      <c r="P37" s="22">
        <v>10488.14</v>
      </c>
      <c r="Q37" s="14"/>
      <c r="R37" s="22">
        <v>943.93</v>
      </c>
      <c r="S37" s="22">
        <v>943.93</v>
      </c>
      <c r="T37" s="22">
        <f t="shared" si="0"/>
        <v>12376</v>
      </c>
    </row>
    <row r="38" spans="1:20">
      <c r="A38" s="13" t="s">
        <v>1162</v>
      </c>
      <c r="B38" s="32" t="s">
        <v>92</v>
      </c>
      <c r="C38" s="33">
        <v>2302</v>
      </c>
      <c r="D38" s="16">
        <v>37</v>
      </c>
      <c r="E38" s="34" t="s">
        <v>121</v>
      </c>
      <c r="F38" s="18" t="s">
        <v>34</v>
      </c>
      <c r="G38" s="19" t="s">
        <v>35</v>
      </c>
      <c r="H38" s="35" t="s">
        <v>94</v>
      </c>
      <c r="I38" s="36" t="s">
        <v>122</v>
      </c>
      <c r="J38" s="36" t="s">
        <v>123</v>
      </c>
      <c r="K38" s="35" t="s">
        <v>94</v>
      </c>
      <c r="L38" s="22">
        <v>998599</v>
      </c>
      <c r="M38" s="18" t="s">
        <v>26</v>
      </c>
      <c r="N38" s="20">
        <v>1</v>
      </c>
      <c r="O38" s="20" t="s">
        <v>27</v>
      </c>
      <c r="P38" s="22">
        <v>6864.4</v>
      </c>
      <c r="Q38" s="14"/>
      <c r="R38" s="22">
        <v>617.79999999999995</v>
      </c>
      <c r="S38" s="22">
        <v>617.79999999999995</v>
      </c>
      <c r="T38" s="22">
        <f t="shared" si="0"/>
        <v>8100</v>
      </c>
    </row>
    <row r="39" spans="1:20">
      <c r="A39" s="13" t="s">
        <v>1162</v>
      </c>
      <c r="B39" s="32" t="s">
        <v>92</v>
      </c>
      <c r="C39" s="33">
        <v>2302</v>
      </c>
      <c r="D39" s="16">
        <v>38</v>
      </c>
      <c r="E39" s="34" t="s">
        <v>124</v>
      </c>
      <c r="F39" s="18" t="s">
        <v>34</v>
      </c>
      <c r="G39" s="19" t="s">
        <v>35</v>
      </c>
      <c r="H39" s="35" t="s">
        <v>94</v>
      </c>
      <c r="I39" s="36" t="s">
        <v>125</v>
      </c>
      <c r="J39" s="36" t="s">
        <v>126</v>
      </c>
      <c r="K39" s="35" t="s">
        <v>94</v>
      </c>
      <c r="L39" s="22">
        <v>998599</v>
      </c>
      <c r="M39" s="18" t="s">
        <v>26</v>
      </c>
      <c r="N39" s="20">
        <v>1</v>
      </c>
      <c r="O39" s="20" t="s">
        <v>27</v>
      </c>
      <c r="P39" s="22">
        <v>8423.7199999999993</v>
      </c>
      <c r="Q39" s="14"/>
      <c r="R39" s="22">
        <v>758.13</v>
      </c>
      <c r="S39" s="22">
        <v>758.13</v>
      </c>
      <c r="T39" s="22">
        <f t="shared" si="0"/>
        <v>9939.9799999999977</v>
      </c>
    </row>
    <row r="40" spans="1:20">
      <c r="A40" s="13" t="s">
        <v>1162</v>
      </c>
      <c r="B40" s="32" t="s">
        <v>92</v>
      </c>
      <c r="C40" s="33">
        <v>2302</v>
      </c>
      <c r="D40" s="16">
        <v>39</v>
      </c>
      <c r="E40" s="34" t="s">
        <v>127</v>
      </c>
      <c r="F40" s="18" t="s">
        <v>34</v>
      </c>
      <c r="G40" s="19" t="s">
        <v>35</v>
      </c>
      <c r="H40" s="35" t="s">
        <v>94</v>
      </c>
      <c r="I40" s="36" t="s">
        <v>128</v>
      </c>
      <c r="J40" s="36" t="s">
        <v>126</v>
      </c>
      <c r="K40" s="35" t="s">
        <v>94</v>
      </c>
      <c r="L40" s="22">
        <v>998599</v>
      </c>
      <c r="M40" s="18" t="s">
        <v>26</v>
      </c>
      <c r="N40" s="20">
        <v>1</v>
      </c>
      <c r="O40" s="20" t="s">
        <v>27</v>
      </c>
      <c r="P40" s="22">
        <v>11376.28</v>
      </c>
      <c r="Q40" s="14"/>
      <c r="R40" s="22">
        <v>1023.87</v>
      </c>
      <c r="S40" s="22">
        <v>1023.87</v>
      </c>
      <c r="T40" s="22">
        <f t="shared" si="0"/>
        <v>13424.020000000002</v>
      </c>
    </row>
    <row r="41" spans="1:20">
      <c r="A41" s="13" t="s">
        <v>1162</v>
      </c>
      <c r="B41" s="32" t="s">
        <v>92</v>
      </c>
      <c r="C41" s="33">
        <v>2302</v>
      </c>
      <c r="D41" s="16">
        <v>40</v>
      </c>
      <c r="E41" s="34" t="s">
        <v>129</v>
      </c>
      <c r="F41" s="18" t="s">
        <v>34</v>
      </c>
      <c r="G41" s="19" t="s">
        <v>35</v>
      </c>
      <c r="H41" s="35" t="s">
        <v>94</v>
      </c>
      <c r="I41" s="36" t="s">
        <v>130</v>
      </c>
      <c r="J41" s="36" t="s">
        <v>126</v>
      </c>
      <c r="K41" s="35" t="s">
        <v>94</v>
      </c>
      <c r="L41" s="22">
        <v>998599</v>
      </c>
      <c r="M41" s="18" t="s">
        <v>26</v>
      </c>
      <c r="N41" s="20">
        <v>1</v>
      </c>
      <c r="O41" s="20" t="s">
        <v>27</v>
      </c>
      <c r="P41" s="22">
        <v>1600</v>
      </c>
      <c r="Q41" s="14"/>
      <c r="R41" s="22">
        <v>144</v>
      </c>
      <c r="S41" s="22">
        <v>144</v>
      </c>
      <c r="T41" s="22">
        <f t="shared" si="0"/>
        <v>1888</v>
      </c>
    </row>
    <row r="42" spans="1:20">
      <c r="A42" s="13" t="s">
        <v>1162</v>
      </c>
      <c r="B42" s="32" t="s">
        <v>92</v>
      </c>
      <c r="C42" s="33">
        <v>2302</v>
      </c>
      <c r="D42" s="16">
        <v>41</v>
      </c>
      <c r="E42" s="34" t="s">
        <v>131</v>
      </c>
      <c r="F42" s="18" t="s">
        <v>34</v>
      </c>
      <c r="G42" s="19" t="s">
        <v>35</v>
      </c>
      <c r="H42" s="35" t="s">
        <v>132</v>
      </c>
      <c r="I42" s="36" t="s">
        <v>133</v>
      </c>
      <c r="J42" s="36" t="s">
        <v>134</v>
      </c>
      <c r="K42" s="35" t="s">
        <v>132</v>
      </c>
      <c r="L42" s="22">
        <v>998599</v>
      </c>
      <c r="M42" s="18" t="s">
        <v>26</v>
      </c>
      <c r="N42" s="20">
        <v>1</v>
      </c>
      <c r="O42" s="20" t="s">
        <v>27</v>
      </c>
      <c r="P42" s="22">
        <v>2250</v>
      </c>
      <c r="Q42" s="14"/>
      <c r="R42" s="22">
        <v>202.5</v>
      </c>
      <c r="S42" s="22">
        <v>202.5</v>
      </c>
      <c r="T42" s="22">
        <f t="shared" si="0"/>
        <v>2655</v>
      </c>
    </row>
    <row r="43" spans="1:20">
      <c r="A43" s="13" t="s">
        <v>1162</v>
      </c>
      <c r="B43" s="32" t="s">
        <v>92</v>
      </c>
      <c r="C43" s="33">
        <v>2302</v>
      </c>
      <c r="D43" s="16">
        <v>42</v>
      </c>
      <c r="E43" s="34" t="s">
        <v>135</v>
      </c>
      <c r="F43" s="18" t="s">
        <v>34</v>
      </c>
      <c r="G43" s="19" t="s">
        <v>35</v>
      </c>
      <c r="H43" s="35" t="s">
        <v>136</v>
      </c>
      <c r="I43" s="36" t="s">
        <v>137</v>
      </c>
      <c r="J43" s="36" t="s">
        <v>65</v>
      </c>
      <c r="K43" s="35" t="s">
        <v>136</v>
      </c>
      <c r="L43" s="22">
        <v>998599</v>
      </c>
      <c r="M43" s="18" t="s">
        <v>26</v>
      </c>
      <c r="N43" s="20">
        <v>1</v>
      </c>
      <c r="O43" s="20" t="s">
        <v>27</v>
      </c>
      <c r="P43" s="22">
        <v>1600</v>
      </c>
      <c r="Q43" s="14"/>
      <c r="R43" s="22">
        <v>144</v>
      </c>
      <c r="S43" s="22">
        <v>144</v>
      </c>
      <c r="T43" s="22">
        <f t="shared" si="0"/>
        <v>1888</v>
      </c>
    </row>
    <row r="44" spans="1:20">
      <c r="A44" s="13" t="s">
        <v>1162</v>
      </c>
      <c r="B44" s="32" t="s">
        <v>92</v>
      </c>
      <c r="C44" s="33">
        <v>2302</v>
      </c>
      <c r="D44" s="16">
        <v>43</v>
      </c>
      <c r="E44" s="34" t="s">
        <v>138</v>
      </c>
      <c r="F44" s="18" t="s">
        <v>34</v>
      </c>
      <c r="G44" s="19" t="s">
        <v>35</v>
      </c>
      <c r="H44" s="35" t="s">
        <v>136</v>
      </c>
      <c r="I44" s="36" t="s">
        <v>139</v>
      </c>
      <c r="J44" s="36" t="s">
        <v>140</v>
      </c>
      <c r="K44" s="35" t="s">
        <v>136</v>
      </c>
      <c r="L44" s="22">
        <v>998599</v>
      </c>
      <c r="M44" s="18" t="s">
        <v>26</v>
      </c>
      <c r="N44" s="20">
        <v>1</v>
      </c>
      <c r="O44" s="20" t="s">
        <v>27</v>
      </c>
      <c r="P44" s="22">
        <v>1600</v>
      </c>
      <c r="Q44" s="14"/>
      <c r="R44" s="22">
        <v>144</v>
      </c>
      <c r="S44" s="22">
        <v>144</v>
      </c>
      <c r="T44" s="22">
        <f t="shared" si="0"/>
        <v>1888</v>
      </c>
    </row>
    <row r="45" spans="1:20">
      <c r="A45" s="13" t="s">
        <v>1162</v>
      </c>
      <c r="B45" s="32" t="s">
        <v>92</v>
      </c>
      <c r="C45" s="33">
        <v>2302</v>
      </c>
      <c r="D45" s="16">
        <v>44</v>
      </c>
      <c r="E45" s="34" t="s">
        <v>141</v>
      </c>
      <c r="F45" s="18" t="s">
        <v>34</v>
      </c>
      <c r="G45" s="19" t="s">
        <v>35</v>
      </c>
      <c r="H45" s="35" t="s">
        <v>132</v>
      </c>
      <c r="I45" s="36" t="s">
        <v>142</v>
      </c>
      <c r="J45" s="36" t="s">
        <v>126</v>
      </c>
      <c r="K45" s="35" t="s">
        <v>132</v>
      </c>
      <c r="L45" s="22">
        <v>998599</v>
      </c>
      <c r="M45" s="18" t="s">
        <v>26</v>
      </c>
      <c r="N45" s="20">
        <v>1</v>
      </c>
      <c r="O45" s="20" t="s">
        <v>27</v>
      </c>
      <c r="P45" s="22">
        <v>1500</v>
      </c>
      <c r="Q45" s="14"/>
      <c r="R45" s="22">
        <v>135</v>
      </c>
      <c r="S45" s="22">
        <v>135</v>
      </c>
      <c r="T45" s="22">
        <f t="shared" si="0"/>
        <v>1770</v>
      </c>
    </row>
    <row r="46" spans="1:20">
      <c r="A46" s="13" t="s">
        <v>1162</v>
      </c>
      <c r="B46" s="32" t="s">
        <v>92</v>
      </c>
      <c r="C46" s="33">
        <v>2302</v>
      </c>
      <c r="D46" s="16">
        <v>45</v>
      </c>
      <c r="E46" s="34" t="s">
        <v>143</v>
      </c>
      <c r="F46" s="18" t="s">
        <v>34</v>
      </c>
      <c r="G46" s="19" t="s">
        <v>35</v>
      </c>
      <c r="H46" s="35" t="s">
        <v>94</v>
      </c>
      <c r="I46" s="36" t="s">
        <v>144</v>
      </c>
      <c r="J46" s="36" t="s">
        <v>38</v>
      </c>
      <c r="K46" s="35" t="s">
        <v>94</v>
      </c>
      <c r="L46" s="22">
        <v>998599</v>
      </c>
      <c r="M46" s="18" t="s">
        <v>26</v>
      </c>
      <c r="N46" s="20">
        <v>1</v>
      </c>
      <c r="O46" s="20" t="s">
        <v>27</v>
      </c>
      <c r="P46" s="22">
        <v>18090.68</v>
      </c>
      <c r="Q46" s="14"/>
      <c r="R46" s="22">
        <v>1628.16</v>
      </c>
      <c r="S46" s="22">
        <v>1628.16</v>
      </c>
      <c r="T46" s="22">
        <f t="shared" si="0"/>
        <v>21347</v>
      </c>
    </row>
    <row r="47" spans="1:20">
      <c r="A47" s="13" t="s">
        <v>1162</v>
      </c>
      <c r="B47" s="32" t="s">
        <v>92</v>
      </c>
      <c r="C47" s="33">
        <v>2302</v>
      </c>
      <c r="D47" s="16">
        <v>46</v>
      </c>
      <c r="E47" s="34" t="s">
        <v>145</v>
      </c>
      <c r="F47" s="18" t="s">
        <v>34</v>
      </c>
      <c r="G47" s="19" t="s">
        <v>35</v>
      </c>
      <c r="H47" s="35" t="s">
        <v>94</v>
      </c>
      <c r="I47" s="37" t="s">
        <v>146</v>
      </c>
      <c r="J47" s="36" t="s">
        <v>41</v>
      </c>
      <c r="K47" s="35" t="s">
        <v>94</v>
      </c>
      <c r="L47" s="22">
        <v>998599</v>
      </c>
      <c r="M47" s="18" t="s">
        <v>26</v>
      </c>
      <c r="N47" s="20">
        <v>1</v>
      </c>
      <c r="O47" s="20" t="s">
        <v>27</v>
      </c>
      <c r="P47" s="22">
        <v>9600</v>
      </c>
      <c r="Q47" s="14"/>
      <c r="R47" s="22">
        <v>864</v>
      </c>
      <c r="S47" s="22">
        <v>864</v>
      </c>
      <c r="T47" s="22">
        <f t="shared" si="0"/>
        <v>11328</v>
      </c>
    </row>
    <row r="48" spans="1:20">
      <c r="A48" s="13" t="s">
        <v>1162</v>
      </c>
      <c r="B48" s="32" t="s">
        <v>92</v>
      </c>
      <c r="C48" s="33">
        <v>2302</v>
      </c>
      <c r="D48" s="16">
        <v>47</v>
      </c>
      <c r="E48" s="38" t="s">
        <v>147</v>
      </c>
      <c r="F48" s="18" t="s">
        <v>34</v>
      </c>
      <c r="G48" s="19" t="s">
        <v>35</v>
      </c>
      <c r="H48" s="35" t="s">
        <v>94</v>
      </c>
      <c r="I48" s="36" t="s">
        <v>148</v>
      </c>
      <c r="J48" s="36" t="s">
        <v>149</v>
      </c>
      <c r="K48" s="35" t="s">
        <v>94</v>
      </c>
      <c r="L48" s="22">
        <v>998599</v>
      </c>
      <c r="M48" s="18" t="s">
        <v>26</v>
      </c>
      <c r="N48" s="20">
        <v>1</v>
      </c>
      <c r="O48" s="20" t="s">
        <v>27</v>
      </c>
      <c r="P48" s="22">
        <v>96771.18</v>
      </c>
      <c r="Q48" s="14"/>
      <c r="R48" s="22">
        <v>8709.41</v>
      </c>
      <c r="S48" s="22">
        <v>8709.41</v>
      </c>
      <c r="T48" s="22">
        <f t="shared" si="0"/>
        <v>114190</v>
      </c>
    </row>
    <row r="49" spans="1:20">
      <c r="A49" s="13" t="s">
        <v>1162</v>
      </c>
      <c r="B49" s="32" t="s">
        <v>92</v>
      </c>
      <c r="C49" s="33">
        <v>2302</v>
      </c>
      <c r="D49" s="16">
        <v>48</v>
      </c>
      <c r="E49" s="34" t="s">
        <v>150</v>
      </c>
      <c r="F49" s="39" t="s">
        <v>151</v>
      </c>
      <c r="G49" s="40" t="s">
        <v>22</v>
      </c>
      <c r="H49" s="35" t="s">
        <v>94</v>
      </c>
      <c r="I49" s="36" t="s">
        <v>152</v>
      </c>
      <c r="J49" s="36" t="s">
        <v>149</v>
      </c>
      <c r="K49" s="35" t="s">
        <v>94</v>
      </c>
      <c r="L49" s="22">
        <v>998599</v>
      </c>
      <c r="M49" s="18" t="s">
        <v>26</v>
      </c>
      <c r="N49" s="20">
        <v>1</v>
      </c>
      <c r="O49" s="20" t="s">
        <v>27</v>
      </c>
      <c r="P49" s="22">
        <v>441775.42</v>
      </c>
      <c r="Q49" s="14"/>
      <c r="R49" s="22">
        <v>39759.79</v>
      </c>
      <c r="S49" s="22">
        <v>39759.79</v>
      </c>
      <c r="T49" s="22">
        <f t="shared" si="0"/>
        <v>521294.99999999994</v>
      </c>
    </row>
    <row r="50" spans="1:20">
      <c r="A50" s="13" t="s">
        <v>1162</v>
      </c>
      <c r="B50" s="32" t="s">
        <v>153</v>
      </c>
      <c r="C50" s="33">
        <v>2306</v>
      </c>
      <c r="D50" s="16">
        <v>49</v>
      </c>
      <c r="E50" s="41" t="s">
        <v>154</v>
      </c>
      <c r="F50" s="42" t="s">
        <v>155</v>
      </c>
      <c r="G50" s="40" t="s">
        <v>22</v>
      </c>
      <c r="H50" s="41" t="s">
        <v>156</v>
      </c>
      <c r="I50" s="16" t="s">
        <v>157</v>
      </c>
      <c r="J50" s="16">
        <v>45832</v>
      </c>
      <c r="K50" s="41" t="s">
        <v>156</v>
      </c>
      <c r="L50" s="43">
        <v>998599</v>
      </c>
      <c r="M50" s="18" t="s">
        <v>26</v>
      </c>
      <c r="N50" s="20">
        <v>1</v>
      </c>
      <c r="O50" s="20" t="s">
        <v>27</v>
      </c>
      <c r="P50" s="22">
        <v>48821</v>
      </c>
      <c r="Q50" s="14"/>
      <c r="R50" s="22">
        <v>4393.8900000000003</v>
      </c>
      <c r="S50" s="22">
        <v>4393.8900000000003</v>
      </c>
      <c r="T50" s="22">
        <f t="shared" si="0"/>
        <v>57608.78</v>
      </c>
    </row>
    <row r="51" spans="1:20">
      <c r="A51" s="13" t="s">
        <v>1162</v>
      </c>
      <c r="B51" s="32" t="s">
        <v>153</v>
      </c>
      <c r="C51" s="33">
        <v>2306</v>
      </c>
      <c r="D51" s="16">
        <v>50</v>
      </c>
      <c r="E51" s="41" t="s">
        <v>158</v>
      </c>
      <c r="F51" s="42" t="s">
        <v>159</v>
      </c>
      <c r="G51" s="40" t="s">
        <v>22</v>
      </c>
      <c r="H51" s="41" t="s">
        <v>156</v>
      </c>
      <c r="I51" s="16" t="s">
        <v>160</v>
      </c>
      <c r="J51" s="16">
        <v>45832</v>
      </c>
      <c r="K51" s="41" t="s">
        <v>156</v>
      </c>
      <c r="L51" s="43">
        <v>998599</v>
      </c>
      <c r="M51" s="18" t="s">
        <v>26</v>
      </c>
      <c r="N51" s="20">
        <v>1</v>
      </c>
      <c r="O51" s="20" t="s">
        <v>27</v>
      </c>
      <c r="P51" s="22">
        <v>22518</v>
      </c>
      <c r="Q51" s="14"/>
      <c r="R51" s="22">
        <v>2026.62</v>
      </c>
      <c r="S51" s="22">
        <v>2026.62</v>
      </c>
      <c r="T51" s="22">
        <f t="shared" si="0"/>
        <v>26571.239999999998</v>
      </c>
    </row>
    <row r="52" spans="1:20">
      <c r="A52" s="13" t="s">
        <v>1162</v>
      </c>
      <c r="B52" s="32" t="s">
        <v>153</v>
      </c>
      <c r="C52" s="33">
        <v>2306</v>
      </c>
      <c r="D52" s="16">
        <v>51</v>
      </c>
      <c r="E52" s="41" t="s">
        <v>161</v>
      </c>
      <c r="F52" s="18" t="s">
        <v>34</v>
      </c>
      <c r="G52" s="19" t="s">
        <v>35</v>
      </c>
      <c r="H52" s="41" t="s">
        <v>156</v>
      </c>
      <c r="I52" s="16" t="s">
        <v>162</v>
      </c>
      <c r="J52" s="16">
        <v>45832</v>
      </c>
      <c r="K52" s="41" t="s">
        <v>156</v>
      </c>
      <c r="L52" s="43">
        <v>998599</v>
      </c>
      <c r="M52" s="18" t="s">
        <v>26</v>
      </c>
      <c r="N52" s="20">
        <v>1</v>
      </c>
      <c r="O52" s="20" t="s">
        <v>27</v>
      </c>
      <c r="P52" s="22">
        <v>4120</v>
      </c>
      <c r="Q52" s="14"/>
      <c r="R52" s="22">
        <v>370.8</v>
      </c>
      <c r="S52" s="22">
        <v>370.8</v>
      </c>
      <c r="T52" s="22">
        <f t="shared" si="0"/>
        <v>4861.6000000000004</v>
      </c>
    </row>
    <row r="53" spans="1:20">
      <c r="A53" s="13" t="s">
        <v>1162</v>
      </c>
      <c r="B53" s="32" t="s">
        <v>153</v>
      </c>
      <c r="C53" s="33">
        <v>2306</v>
      </c>
      <c r="D53" s="16">
        <v>52</v>
      </c>
      <c r="E53" s="41" t="s">
        <v>163</v>
      </c>
      <c r="F53" s="42" t="s">
        <v>164</v>
      </c>
      <c r="G53" s="40" t="s">
        <v>22</v>
      </c>
      <c r="H53" s="41" t="s">
        <v>156</v>
      </c>
      <c r="I53" s="16" t="s">
        <v>165</v>
      </c>
      <c r="J53" s="16">
        <v>45832</v>
      </c>
      <c r="K53" s="41" t="s">
        <v>156</v>
      </c>
      <c r="L53" s="43">
        <v>998599</v>
      </c>
      <c r="M53" s="18" t="s">
        <v>26</v>
      </c>
      <c r="N53" s="20">
        <v>1</v>
      </c>
      <c r="O53" s="20" t="s">
        <v>27</v>
      </c>
      <c r="P53" s="22">
        <v>101907</v>
      </c>
      <c r="Q53" s="14"/>
      <c r="R53" s="22">
        <v>9171.6299999999992</v>
      </c>
      <c r="S53" s="22">
        <v>9171.6299999999992</v>
      </c>
      <c r="T53" s="22">
        <f t="shared" si="0"/>
        <v>120250.26000000001</v>
      </c>
    </row>
    <row r="54" spans="1:20">
      <c r="A54" s="13" t="s">
        <v>1162</v>
      </c>
      <c r="B54" s="32" t="s">
        <v>153</v>
      </c>
      <c r="C54" s="33">
        <v>2306</v>
      </c>
      <c r="D54" s="16">
        <v>53</v>
      </c>
      <c r="E54" s="41" t="s">
        <v>166</v>
      </c>
      <c r="F54" s="42" t="s">
        <v>164</v>
      </c>
      <c r="G54" s="40" t="s">
        <v>22</v>
      </c>
      <c r="H54" s="41" t="s">
        <v>156</v>
      </c>
      <c r="I54" s="16" t="s">
        <v>167</v>
      </c>
      <c r="J54" s="16">
        <v>45832</v>
      </c>
      <c r="K54" s="41" t="s">
        <v>156</v>
      </c>
      <c r="L54" s="43">
        <v>998599</v>
      </c>
      <c r="M54" s="18" t="s">
        <v>26</v>
      </c>
      <c r="N54" s="20">
        <v>1</v>
      </c>
      <c r="O54" s="20" t="s">
        <v>27</v>
      </c>
      <c r="P54" s="22">
        <v>57660</v>
      </c>
      <c r="Q54" s="14"/>
      <c r="R54" s="22">
        <v>5189.3999999999996</v>
      </c>
      <c r="S54" s="22">
        <v>5189.3999999999996</v>
      </c>
      <c r="T54" s="22">
        <f t="shared" si="0"/>
        <v>68038.8</v>
      </c>
    </row>
    <row r="55" spans="1:20">
      <c r="A55" s="13" t="s">
        <v>1162</v>
      </c>
      <c r="B55" s="32" t="s">
        <v>168</v>
      </c>
      <c r="C55" s="33">
        <v>2601</v>
      </c>
      <c r="D55" s="16">
        <v>54</v>
      </c>
      <c r="E55" s="14" t="s">
        <v>169</v>
      </c>
      <c r="F55" s="42" t="s">
        <v>170</v>
      </c>
      <c r="G55" s="40" t="s">
        <v>22</v>
      </c>
      <c r="H55" s="25" t="s">
        <v>171</v>
      </c>
      <c r="I55" s="44" t="s">
        <v>172</v>
      </c>
      <c r="J55" s="42">
        <v>45810</v>
      </c>
      <c r="K55" s="45" t="s">
        <v>171</v>
      </c>
      <c r="L55" s="31">
        <v>998598</v>
      </c>
      <c r="M55" s="25" t="s">
        <v>26</v>
      </c>
      <c r="N55" s="25">
        <v>0</v>
      </c>
      <c r="O55" s="20" t="s">
        <v>27</v>
      </c>
      <c r="P55" s="22">
        <v>901271.18</v>
      </c>
      <c r="Q55" s="14"/>
      <c r="R55" s="22">
        <v>81114.41</v>
      </c>
      <c r="S55" s="22">
        <v>81114.41</v>
      </c>
      <c r="T55" s="22">
        <f t="shared" si="0"/>
        <v>1063500</v>
      </c>
    </row>
    <row r="56" spans="1:20">
      <c r="A56" s="13" t="s">
        <v>1162</v>
      </c>
      <c r="B56" s="32" t="s">
        <v>168</v>
      </c>
      <c r="C56" s="33">
        <v>2601</v>
      </c>
      <c r="D56" s="16">
        <v>55</v>
      </c>
      <c r="E56" s="14" t="s">
        <v>173</v>
      </c>
      <c r="F56" s="42" t="s">
        <v>174</v>
      </c>
      <c r="G56" s="40" t="s">
        <v>22</v>
      </c>
      <c r="H56" s="25" t="s">
        <v>171</v>
      </c>
      <c r="I56" s="44" t="s">
        <v>175</v>
      </c>
      <c r="J56" s="42">
        <v>45813</v>
      </c>
      <c r="K56" s="45" t="s">
        <v>171</v>
      </c>
      <c r="L56" s="31">
        <v>998599</v>
      </c>
      <c r="M56" s="25" t="s">
        <v>26</v>
      </c>
      <c r="N56" s="25">
        <v>1</v>
      </c>
      <c r="O56" s="20" t="s">
        <v>27</v>
      </c>
      <c r="P56" s="22">
        <v>955254.24</v>
      </c>
      <c r="Q56" s="14"/>
      <c r="R56" s="22">
        <v>85972.88</v>
      </c>
      <c r="S56" s="22">
        <v>85972.88</v>
      </c>
      <c r="T56" s="22">
        <f t="shared" si="0"/>
        <v>1127200</v>
      </c>
    </row>
    <row r="57" spans="1:20">
      <c r="A57" s="13" t="s">
        <v>1162</v>
      </c>
      <c r="B57" s="32" t="s">
        <v>168</v>
      </c>
      <c r="C57" s="33">
        <v>2601</v>
      </c>
      <c r="D57" s="16">
        <v>56</v>
      </c>
      <c r="E57" s="14" t="s">
        <v>176</v>
      </c>
      <c r="F57" s="42" t="s">
        <v>177</v>
      </c>
      <c r="G57" s="40" t="s">
        <v>22</v>
      </c>
      <c r="H57" s="25" t="s">
        <v>171</v>
      </c>
      <c r="I57" s="44" t="s">
        <v>178</v>
      </c>
      <c r="J57" s="42">
        <v>45813</v>
      </c>
      <c r="K57" s="45" t="s">
        <v>171</v>
      </c>
      <c r="L57" s="31">
        <v>998599</v>
      </c>
      <c r="M57" s="25" t="s">
        <v>26</v>
      </c>
      <c r="N57" s="25">
        <v>1</v>
      </c>
      <c r="O57" s="20" t="s">
        <v>27</v>
      </c>
      <c r="P57" s="22">
        <v>48474.58</v>
      </c>
      <c r="Q57" s="14"/>
      <c r="R57" s="22">
        <v>4362.71</v>
      </c>
      <c r="S57" s="22">
        <v>4362.71</v>
      </c>
      <c r="T57" s="22">
        <f t="shared" si="0"/>
        <v>57200</v>
      </c>
    </row>
    <row r="58" spans="1:20">
      <c r="A58" s="13" t="s">
        <v>1162</v>
      </c>
      <c r="B58" s="32" t="s">
        <v>168</v>
      </c>
      <c r="C58" s="33">
        <v>2601</v>
      </c>
      <c r="D58" s="16">
        <v>57</v>
      </c>
      <c r="E58" s="14" t="s">
        <v>179</v>
      </c>
      <c r="F58" s="42" t="s">
        <v>180</v>
      </c>
      <c r="G58" s="40" t="s">
        <v>22</v>
      </c>
      <c r="H58" s="25" t="s">
        <v>171</v>
      </c>
      <c r="I58" s="44" t="s">
        <v>181</v>
      </c>
      <c r="J58" s="42">
        <v>45813</v>
      </c>
      <c r="K58" s="45" t="s">
        <v>171</v>
      </c>
      <c r="L58" s="31">
        <v>998599</v>
      </c>
      <c r="M58" s="25" t="s">
        <v>26</v>
      </c>
      <c r="N58" s="25">
        <v>1</v>
      </c>
      <c r="O58" s="20" t="s">
        <v>27</v>
      </c>
      <c r="P58" s="22">
        <v>48135.6</v>
      </c>
      <c r="Q58" s="14"/>
      <c r="R58" s="22">
        <v>4332.2</v>
      </c>
      <c r="S58" s="22">
        <v>4332.2</v>
      </c>
      <c r="T58" s="22">
        <f t="shared" si="0"/>
        <v>56799.999999999993</v>
      </c>
    </row>
    <row r="59" spans="1:20">
      <c r="A59" s="13" t="s">
        <v>1162</v>
      </c>
      <c r="B59" s="32" t="s">
        <v>168</v>
      </c>
      <c r="C59" s="33">
        <v>2601</v>
      </c>
      <c r="D59" s="16">
        <v>58</v>
      </c>
      <c r="E59" s="14" t="s">
        <v>182</v>
      </c>
      <c r="F59" s="42" t="s">
        <v>183</v>
      </c>
      <c r="G59" s="40" t="s">
        <v>22</v>
      </c>
      <c r="H59" s="25" t="s">
        <v>171</v>
      </c>
      <c r="I59" s="44" t="s">
        <v>184</v>
      </c>
      <c r="J59" s="42">
        <v>45813</v>
      </c>
      <c r="K59" s="45" t="s">
        <v>171</v>
      </c>
      <c r="L59" s="31">
        <v>998599</v>
      </c>
      <c r="M59" s="25" t="s">
        <v>26</v>
      </c>
      <c r="N59" s="25">
        <v>1</v>
      </c>
      <c r="O59" s="20" t="s">
        <v>27</v>
      </c>
      <c r="P59" s="22">
        <v>48305.08</v>
      </c>
      <c r="Q59" s="14"/>
      <c r="R59" s="22">
        <v>4347.46</v>
      </c>
      <c r="S59" s="22">
        <v>4347.46</v>
      </c>
      <c r="T59" s="22">
        <f t="shared" si="0"/>
        <v>57000</v>
      </c>
    </row>
    <row r="60" spans="1:20">
      <c r="A60" s="13" t="s">
        <v>1162</v>
      </c>
      <c r="B60" s="32" t="s">
        <v>168</v>
      </c>
      <c r="C60" s="33">
        <v>2601</v>
      </c>
      <c r="D60" s="16">
        <v>59</v>
      </c>
      <c r="E60" s="46" t="s">
        <v>185</v>
      </c>
      <c r="F60" s="42" t="s">
        <v>186</v>
      </c>
      <c r="G60" s="40" t="s">
        <v>22</v>
      </c>
      <c r="H60" s="25" t="s">
        <v>171</v>
      </c>
      <c r="I60" s="44" t="s">
        <v>187</v>
      </c>
      <c r="J60" s="42">
        <v>45813</v>
      </c>
      <c r="K60" s="45" t="s">
        <v>171</v>
      </c>
      <c r="L60" s="31">
        <v>998599</v>
      </c>
      <c r="M60" s="25" t="s">
        <v>26</v>
      </c>
      <c r="N60" s="25">
        <v>1</v>
      </c>
      <c r="O60" s="20" t="s">
        <v>27</v>
      </c>
      <c r="P60" s="22">
        <v>2987966.1</v>
      </c>
      <c r="Q60" s="14"/>
      <c r="R60" s="22">
        <v>268916.95</v>
      </c>
      <c r="S60" s="22">
        <v>268916.95</v>
      </c>
      <c r="T60" s="22">
        <f t="shared" si="0"/>
        <v>3525800.0000000005</v>
      </c>
    </row>
    <row r="61" spans="1:20">
      <c r="A61" s="13" t="s">
        <v>1162</v>
      </c>
      <c r="B61" s="32" t="s">
        <v>168</v>
      </c>
      <c r="C61" s="33">
        <v>2601</v>
      </c>
      <c r="D61" s="16">
        <v>60</v>
      </c>
      <c r="E61" s="14" t="s">
        <v>188</v>
      </c>
      <c r="F61" s="42" t="s">
        <v>189</v>
      </c>
      <c r="G61" s="40" t="s">
        <v>22</v>
      </c>
      <c r="H61" s="25" t="s">
        <v>171</v>
      </c>
      <c r="I61" s="44" t="s">
        <v>190</v>
      </c>
      <c r="J61" s="42">
        <v>45817</v>
      </c>
      <c r="K61" s="45" t="s">
        <v>171</v>
      </c>
      <c r="L61" s="31">
        <v>998599</v>
      </c>
      <c r="M61" s="25" t="s">
        <v>26</v>
      </c>
      <c r="N61" s="25">
        <v>1</v>
      </c>
      <c r="O61" s="20" t="s">
        <v>27</v>
      </c>
      <c r="P61" s="22">
        <v>2694067.8</v>
      </c>
      <c r="Q61" s="14"/>
      <c r="R61" s="22">
        <v>242466.1</v>
      </c>
      <c r="S61" s="22">
        <v>242466.1</v>
      </c>
      <c r="T61" s="22">
        <f t="shared" si="0"/>
        <v>3179000</v>
      </c>
    </row>
    <row r="62" spans="1:20">
      <c r="A62" s="13" t="s">
        <v>1162</v>
      </c>
      <c r="B62" s="32" t="s">
        <v>168</v>
      </c>
      <c r="C62" s="33">
        <v>2601</v>
      </c>
      <c r="D62" s="16">
        <v>61</v>
      </c>
      <c r="E62" s="14" t="s">
        <v>191</v>
      </c>
      <c r="F62" s="42" t="s">
        <v>192</v>
      </c>
      <c r="G62" s="40" t="s">
        <v>22</v>
      </c>
      <c r="H62" s="25" t="s">
        <v>171</v>
      </c>
      <c r="I62" s="44" t="s">
        <v>193</v>
      </c>
      <c r="J62" s="42">
        <v>45819</v>
      </c>
      <c r="K62" s="45" t="s">
        <v>171</v>
      </c>
      <c r="L62" s="31">
        <v>998599</v>
      </c>
      <c r="M62" s="25" t="s">
        <v>26</v>
      </c>
      <c r="N62" s="25">
        <v>1</v>
      </c>
      <c r="O62" s="20" t="s">
        <v>27</v>
      </c>
      <c r="P62" s="22">
        <v>3486440.68</v>
      </c>
      <c r="Q62" s="14"/>
      <c r="R62" s="22">
        <v>313779.65999999997</v>
      </c>
      <c r="S62" s="22">
        <v>313779.65999999997</v>
      </c>
      <c r="T62" s="22">
        <f t="shared" si="0"/>
        <v>4114000.0000000005</v>
      </c>
    </row>
    <row r="63" spans="1:20">
      <c r="A63" s="13" t="s">
        <v>1162</v>
      </c>
      <c r="B63" s="32" t="s">
        <v>168</v>
      </c>
      <c r="C63" s="33">
        <v>2601</v>
      </c>
      <c r="D63" s="16">
        <v>62</v>
      </c>
      <c r="E63" s="14" t="s">
        <v>194</v>
      </c>
      <c r="F63" s="42" t="s">
        <v>195</v>
      </c>
      <c r="G63" s="40" t="s">
        <v>22</v>
      </c>
      <c r="H63" s="25" t="s">
        <v>171</v>
      </c>
      <c r="I63" s="44" t="s">
        <v>196</v>
      </c>
      <c r="J63" s="42">
        <v>45819</v>
      </c>
      <c r="K63" s="45" t="s">
        <v>171</v>
      </c>
      <c r="L63" s="31">
        <v>998599</v>
      </c>
      <c r="M63" s="25" t="s">
        <v>26</v>
      </c>
      <c r="N63" s="25">
        <v>1</v>
      </c>
      <c r="O63" s="20" t="s">
        <v>27</v>
      </c>
      <c r="P63" s="22">
        <v>3331355.94</v>
      </c>
      <c r="Q63" s="14"/>
      <c r="R63" s="22">
        <v>299822.03000000003</v>
      </c>
      <c r="S63" s="22">
        <v>299822.03000000003</v>
      </c>
      <c r="T63" s="22">
        <f t="shared" si="0"/>
        <v>3931000</v>
      </c>
    </row>
    <row r="64" spans="1:20">
      <c r="A64" s="13" t="s">
        <v>1162</v>
      </c>
      <c r="B64" s="32" t="s">
        <v>168</v>
      </c>
      <c r="C64" s="33">
        <v>2601</v>
      </c>
      <c r="D64" s="16">
        <v>63</v>
      </c>
      <c r="E64" s="14" t="s">
        <v>197</v>
      </c>
      <c r="F64" s="42" t="s">
        <v>198</v>
      </c>
      <c r="G64" s="40" t="s">
        <v>22</v>
      </c>
      <c r="H64" s="25" t="s">
        <v>171</v>
      </c>
      <c r="I64" s="44" t="s">
        <v>199</v>
      </c>
      <c r="J64" s="42">
        <v>45820</v>
      </c>
      <c r="K64" s="45" t="s">
        <v>171</v>
      </c>
      <c r="L64" s="31">
        <v>998599</v>
      </c>
      <c r="M64" s="25" t="s">
        <v>26</v>
      </c>
      <c r="N64" s="25">
        <v>1</v>
      </c>
      <c r="O64" s="20" t="s">
        <v>27</v>
      </c>
      <c r="P64" s="22">
        <v>84067.8</v>
      </c>
      <c r="Q64" s="14"/>
      <c r="R64" s="22">
        <v>7566.1</v>
      </c>
      <c r="S64" s="22">
        <v>7566.1</v>
      </c>
      <c r="T64" s="22">
        <f t="shared" si="0"/>
        <v>99200.000000000015</v>
      </c>
    </row>
    <row r="65" spans="1:20">
      <c r="A65" s="13" t="s">
        <v>1162</v>
      </c>
      <c r="B65" s="32" t="s">
        <v>168</v>
      </c>
      <c r="C65" s="33">
        <v>2601</v>
      </c>
      <c r="D65" s="16">
        <v>64</v>
      </c>
      <c r="E65" s="14" t="s">
        <v>200</v>
      </c>
      <c r="F65" s="42" t="s">
        <v>201</v>
      </c>
      <c r="G65" s="40" t="s">
        <v>22</v>
      </c>
      <c r="H65" s="25" t="s">
        <v>171</v>
      </c>
      <c r="I65" s="44" t="s">
        <v>202</v>
      </c>
      <c r="J65" s="42">
        <v>45820</v>
      </c>
      <c r="K65" s="45" t="s">
        <v>171</v>
      </c>
      <c r="L65" s="31">
        <v>998599</v>
      </c>
      <c r="M65" s="25" t="s">
        <v>26</v>
      </c>
      <c r="N65" s="25">
        <v>1</v>
      </c>
      <c r="O65" s="20" t="s">
        <v>27</v>
      </c>
      <c r="P65" s="22">
        <v>45847.46</v>
      </c>
      <c r="Q65" s="14"/>
      <c r="R65" s="22">
        <v>4126.2700000000004</v>
      </c>
      <c r="S65" s="22">
        <v>4126.2700000000004</v>
      </c>
      <c r="T65" s="22">
        <f t="shared" si="0"/>
        <v>54100</v>
      </c>
    </row>
    <row r="66" spans="1:20">
      <c r="A66" s="13" t="s">
        <v>1162</v>
      </c>
      <c r="B66" s="32" t="s">
        <v>168</v>
      </c>
      <c r="C66" s="33">
        <v>2601</v>
      </c>
      <c r="D66" s="16">
        <v>65</v>
      </c>
      <c r="E66" s="14" t="s">
        <v>203</v>
      </c>
      <c r="F66" s="42" t="s">
        <v>204</v>
      </c>
      <c r="G66" s="40" t="s">
        <v>22</v>
      </c>
      <c r="H66" s="25" t="s">
        <v>171</v>
      </c>
      <c r="I66" s="44" t="s">
        <v>205</v>
      </c>
      <c r="J66" s="42">
        <v>45820</v>
      </c>
      <c r="K66" s="45" t="s">
        <v>171</v>
      </c>
      <c r="L66" s="31">
        <v>998599</v>
      </c>
      <c r="M66" s="25" t="s">
        <v>26</v>
      </c>
      <c r="N66" s="25">
        <v>1</v>
      </c>
      <c r="O66" s="20" t="s">
        <v>27</v>
      </c>
      <c r="P66" s="22">
        <v>18677.96</v>
      </c>
      <c r="Q66" s="14"/>
      <c r="R66" s="22">
        <v>1681.02</v>
      </c>
      <c r="S66" s="22">
        <v>1681.02</v>
      </c>
      <c r="T66" s="22">
        <f t="shared" si="0"/>
        <v>22040</v>
      </c>
    </row>
    <row r="67" spans="1:20">
      <c r="A67" s="13" t="s">
        <v>1162</v>
      </c>
      <c r="B67" s="32" t="s">
        <v>168</v>
      </c>
      <c r="C67" s="33">
        <v>2601</v>
      </c>
      <c r="D67" s="16">
        <v>66</v>
      </c>
      <c r="E67" s="14" t="s">
        <v>206</v>
      </c>
      <c r="F67" s="42" t="s">
        <v>207</v>
      </c>
      <c r="G67" s="40" t="s">
        <v>22</v>
      </c>
      <c r="H67" s="25" t="s">
        <v>171</v>
      </c>
      <c r="I67" s="44" t="s">
        <v>208</v>
      </c>
      <c r="J67" s="42">
        <v>45820</v>
      </c>
      <c r="K67" s="45" t="s">
        <v>171</v>
      </c>
      <c r="L67" s="31">
        <v>998599</v>
      </c>
      <c r="M67" s="25" t="s">
        <v>26</v>
      </c>
      <c r="N67" s="25">
        <v>1</v>
      </c>
      <c r="O67" s="20" t="s">
        <v>27</v>
      </c>
      <c r="P67" s="22">
        <v>8296.6200000000008</v>
      </c>
      <c r="Q67" s="14"/>
      <c r="R67" s="22">
        <v>746.69</v>
      </c>
      <c r="S67" s="22">
        <v>746.69</v>
      </c>
      <c r="T67" s="22">
        <f t="shared" ref="T67:T130" si="1">P67+R67+S67</f>
        <v>9790.0000000000018</v>
      </c>
    </row>
    <row r="68" spans="1:20">
      <c r="A68" s="13" t="s">
        <v>1162</v>
      </c>
      <c r="B68" s="32" t="s">
        <v>168</v>
      </c>
      <c r="C68" s="33">
        <v>2601</v>
      </c>
      <c r="D68" s="16">
        <v>67</v>
      </c>
      <c r="E68" s="14" t="s">
        <v>209</v>
      </c>
      <c r="F68" s="42" t="s">
        <v>210</v>
      </c>
      <c r="G68" s="40" t="s">
        <v>22</v>
      </c>
      <c r="H68" s="25" t="s">
        <v>171</v>
      </c>
      <c r="I68" s="44" t="s">
        <v>211</v>
      </c>
      <c r="J68" s="42">
        <v>45820</v>
      </c>
      <c r="K68" s="45" t="s">
        <v>171</v>
      </c>
      <c r="L68" s="31">
        <v>998599</v>
      </c>
      <c r="M68" s="25" t="s">
        <v>26</v>
      </c>
      <c r="N68" s="25">
        <v>1</v>
      </c>
      <c r="O68" s="20" t="s">
        <v>27</v>
      </c>
      <c r="P68" s="22">
        <v>8296.6200000000008</v>
      </c>
      <c r="Q68" s="14"/>
      <c r="R68" s="22">
        <v>746.69</v>
      </c>
      <c r="S68" s="22">
        <v>746.69</v>
      </c>
      <c r="T68" s="22">
        <f t="shared" si="1"/>
        <v>9790.0000000000018</v>
      </c>
    </row>
    <row r="69" spans="1:20">
      <c r="A69" s="13" t="s">
        <v>1162</v>
      </c>
      <c r="B69" s="32" t="s">
        <v>168</v>
      </c>
      <c r="C69" s="33">
        <v>2601</v>
      </c>
      <c r="D69" s="16">
        <v>68</v>
      </c>
      <c r="E69" s="14" t="s">
        <v>212</v>
      </c>
      <c r="F69" s="42" t="s">
        <v>213</v>
      </c>
      <c r="G69" s="40" t="s">
        <v>22</v>
      </c>
      <c r="H69" s="25" t="s">
        <v>171</v>
      </c>
      <c r="I69" s="44" t="s">
        <v>214</v>
      </c>
      <c r="J69" s="42">
        <v>45820</v>
      </c>
      <c r="K69" s="45" t="s">
        <v>171</v>
      </c>
      <c r="L69" s="31">
        <v>998599</v>
      </c>
      <c r="M69" s="25" t="s">
        <v>26</v>
      </c>
      <c r="N69" s="25">
        <v>1</v>
      </c>
      <c r="O69" s="20" t="s">
        <v>27</v>
      </c>
      <c r="P69" s="22">
        <v>147400</v>
      </c>
      <c r="Q69" s="14"/>
      <c r="R69" s="22">
        <v>13266</v>
      </c>
      <c r="S69" s="22">
        <v>13266</v>
      </c>
      <c r="T69" s="22">
        <f t="shared" si="1"/>
        <v>173932</v>
      </c>
    </row>
    <row r="70" spans="1:20">
      <c r="A70" s="13" t="s">
        <v>1162</v>
      </c>
      <c r="B70" s="32" t="s">
        <v>168</v>
      </c>
      <c r="C70" s="33">
        <v>2601</v>
      </c>
      <c r="D70" s="16">
        <v>69</v>
      </c>
      <c r="E70" s="14" t="s">
        <v>215</v>
      </c>
      <c r="F70" s="42" t="s">
        <v>216</v>
      </c>
      <c r="G70" s="40" t="s">
        <v>22</v>
      </c>
      <c r="H70" s="25" t="s">
        <v>171</v>
      </c>
      <c r="I70" s="44" t="s">
        <v>217</v>
      </c>
      <c r="J70" s="42">
        <v>45821</v>
      </c>
      <c r="K70" s="45" t="s">
        <v>171</v>
      </c>
      <c r="L70" s="31">
        <v>998599</v>
      </c>
      <c r="M70" s="25" t="s">
        <v>26</v>
      </c>
      <c r="N70" s="25">
        <v>1</v>
      </c>
      <c r="O70" s="20" t="s">
        <v>27</v>
      </c>
      <c r="P70" s="22">
        <v>8296.6200000000008</v>
      </c>
      <c r="Q70" s="14"/>
      <c r="R70" s="22">
        <v>746.69</v>
      </c>
      <c r="S70" s="22">
        <v>746.69</v>
      </c>
      <c r="T70" s="22">
        <f t="shared" si="1"/>
        <v>9790.0000000000018</v>
      </c>
    </row>
    <row r="71" spans="1:20">
      <c r="A71" s="13" t="s">
        <v>1162</v>
      </c>
      <c r="B71" s="32" t="s">
        <v>168</v>
      </c>
      <c r="C71" s="33">
        <v>2601</v>
      </c>
      <c r="D71" s="16">
        <v>70</v>
      </c>
      <c r="E71" s="14" t="s">
        <v>218</v>
      </c>
      <c r="F71" s="42" t="s">
        <v>219</v>
      </c>
      <c r="G71" s="40" t="s">
        <v>22</v>
      </c>
      <c r="H71" s="25" t="s">
        <v>171</v>
      </c>
      <c r="I71" s="44" t="s">
        <v>220</v>
      </c>
      <c r="J71" s="42">
        <v>45821</v>
      </c>
      <c r="K71" s="45" t="s">
        <v>171</v>
      </c>
      <c r="L71" s="31">
        <v>998599</v>
      </c>
      <c r="M71" s="25" t="s">
        <v>26</v>
      </c>
      <c r="N71" s="25">
        <v>1</v>
      </c>
      <c r="O71" s="20" t="s">
        <v>27</v>
      </c>
      <c r="P71" s="22">
        <v>8296.6200000000008</v>
      </c>
      <c r="Q71" s="14"/>
      <c r="R71" s="22">
        <v>746.69</v>
      </c>
      <c r="S71" s="22">
        <v>746.69</v>
      </c>
      <c r="T71" s="22">
        <f t="shared" si="1"/>
        <v>9790.0000000000018</v>
      </c>
    </row>
    <row r="72" spans="1:20">
      <c r="A72" s="13" t="s">
        <v>1162</v>
      </c>
      <c r="B72" s="32" t="s">
        <v>168</v>
      </c>
      <c r="C72" s="33">
        <v>2601</v>
      </c>
      <c r="D72" s="16">
        <v>71</v>
      </c>
      <c r="E72" s="14" t="s">
        <v>221</v>
      </c>
      <c r="F72" s="42" t="s">
        <v>222</v>
      </c>
      <c r="G72" s="40" t="s">
        <v>22</v>
      </c>
      <c r="H72" s="25" t="s">
        <v>171</v>
      </c>
      <c r="I72" s="44" t="s">
        <v>223</v>
      </c>
      <c r="J72" s="42">
        <v>45821</v>
      </c>
      <c r="K72" s="45" t="s">
        <v>171</v>
      </c>
      <c r="L72" s="31">
        <v>998599</v>
      </c>
      <c r="M72" s="25" t="s">
        <v>26</v>
      </c>
      <c r="N72" s="25">
        <v>1</v>
      </c>
      <c r="O72" s="20" t="s">
        <v>27</v>
      </c>
      <c r="P72" s="22">
        <v>45847.46</v>
      </c>
      <c r="Q72" s="14"/>
      <c r="R72" s="22">
        <v>4126.2700000000004</v>
      </c>
      <c r="S72" s="22">
        <v>4126.2700000000004</v>
      </c>
      <c r="T72" s="22">
        <f t="shared" si="1"/>
        <v>54100</v>
      </c>
    </row>
    <row r="73" spans="1:20">
      <c r="A73" s="13" t="s">
        <v>1162</v>
      </c>
      <c r="B73" s="32" t="s">
        <v>168</v>
      </c>
      <c r="C73" s="33">
        <v>2601</v>
      </c>
      <c r="D73" s="16">
        <v>72</v>
      </c>
      <c r="E73" s="14" t="s">
        <v>224</v>
      </c>
      <c r="F73" s="42" t="s">
        <v>225</v>
      </c>
      <c r="G73" s="40" t="s">
        <v>22</v>
      </c>
      <c r="H73" s="25" t="s">
        <v>171</v>
      </c>
      <c r="I73" s="44" t="s">
        <v>226</v>
      </c>
      <c r="J73" s="42">
        <v>45821</v>
      </c>
      <c r="K73" s="45" t="s">
        <v>171</v>
      </c>
      <c r="L73" s="31">
        <v>998599</v>
      </c>
      <c r="M73" s="25" t="s">
        <v>26</v>
      </c>
      <c r="N73" s="25">
        <v>1</v>
      </c>
      <c r="O73" s="20" t="s">
        <v>27</v>
      </c>
      <c r="P73" s="22">
        <v>8296.6200000000008</v>
      </c>
      <c r="Q73" s="14"/>
      <c r="R73" s="22">
        <v>746.69</v>
      </c>
      <c r="S73" s="22">
        <v>746.69</v>
      </c>
      <c r="T73" s="22">
        <f t="shared" si="1"/>
        <v>9790.0000000000018</v>
      </c>
    </row>
    <row r="74" spans="1:20">
      <c r="A74" s="13" t="s">
        <v>1162</v>
      </c>
      <c r="B74" s="32" t="s">
        <v>168</v>
      </c>
      <c r="C74" s="33">
        <v>2601</v>
      </c>
      <c r="D74" s="16">
        <v>73</v>
      </c>
      <c r="E74" s="14" t="s">
        <v>227</v>
      </c>
      <c r="F74" s="42" t="s">
        <v>228</v>
      </c>
      <c r="G74" s="40" t="s">
        <v>22</v>
      </c>
      <c r="H74" s="25" t="s">
        <v>171</v>
      </c>
      <c r="I74" s="44" t="s">
        <v>229</v>
      </c>
      <c r="J74" s="42">
        <v>45821</v>
      </c>
      <c r="K74" s="45" t="s">
        <v>171</v>
      </c>
      <c r="L74" s="31">
        <v>998599</v>
      </c>
      <c r="M74" s="25" t="s">
        <v>26</v>
      </c>
      <c r="N74" s="25">
        <v>1</v>
      </c>
      <c r="O74" s="20" t="s">
        <v>27</v>
      </c>
      <c r="P74" s="22">
        <v>8296.6200000000008</v>
      </c>
      <c r="Q74" s="14"/>
      <c r="R74" s="22">
        <v>746.69</v>
      </c>
      <c r="S74" s="22">
        <v>746.69</v>
      </c>
      <c r="T74" s="22">
        <f t="shared" si="1"/>
        <v>9790.0000000000018</v>
      </c>
    </row>
    <row r="75" spans="1:20">
      <c r="A75" s="13" t="s">
        <v>1162</v>
      </c>
      <c r="B75" s="32" t="s">
        <v>168</v>
      </c>
      <c r="C75" s="33">
        <v>2601</v>
      </c>
      <c r="D75" s="16">
        <v>74</v>
      </c>
      <c r="E75" s="14" t="s">
        <v>230</v>
      </c>
      <c r="F75" s="47" t="s">
        <v>231</v>
      </c>
      <c r="G75" s="40" t="s">
        <v>22</v>
      </c>
      <c r="H75" s="25" t="s">
        <v>171</v>
      </c>
      <c r="I75" s="44" t="s">
        <v>232</v>
      </c>
      <c r="J75" s="42">
        <v>45825</v>
      </c>
      <c r="K75" s="45" t="s">
        <v>171</v>
      </c>
      <c r="L75" s="31">
        <v>998599</v>
      </c>
      <c r="M75" s="25" t="s">
        <v>26</v>
      </c>
      <c r="N75" s="25">
        <v>1</v>
      </c>
      <c r="O75" s="20" t="s">
        <v>27</v>
      </c>
      <c r="P75" s="22">
        <v>61610.16</v>
      </c>
      <c r="Q75" s="14"/>
      <c r="R75" s="22">
        <v>5544.92</v>
      </c>
      <c r="S75" s="22">
        <v>5544.92</v>
      </c>
      <c r="T75" s="22">
        <f t="shared" si="1"/>
        <v>72700</v>
      </c>
    </row>
    <row r="76" spans="1:20">
      <c r="A76" s="13" t="s">
        <v>1162</v>
      </c>
      <c r="B76" s="32" t="s">
        <v>168</v>
      </c>
      <c r="C76" s="33">
        <v>2601</v>
      </c>
      <c r="D76" s="16">
        <v>75</v>
      </c>
      <c r="E76" s="14" t="s">
        <v>233</v>
      </c>
      <c r="F76" s="42" t="s">
        <v>234</v>
      </c>
      <c r="G76" s="40" t="s">
        <v>22</v>
      </c>
      <c r="H76" s="25" t="s">
        <v>171</v>
      </c>
      <c r="I76" s="44" t="s">
        <v>235</v>
      </c>
      <c r="J76" s="42">
        <v>45825</v>
      </c>
      <c r="K76" s="45" t="s">
        <v>171</v>
      </c>
      <c r="L76" s="31">
        <v>998599</v>
      </c>
      <c r="M76" s="25" t="s">
        <v>26</v>
      </c>
      <c r="N76" s="25">
        <v>1</v>
      </c>
      <c r="O76" s="20" t="s">
        <v>27</v>
      </c>
      <c r="P76" s="22">
        <v>8296.6200000000008</v>
      </c>
      <c r="Q76" s="14"/>
      <c r="R76" s="22">
        <v>746.69</v>
      </c>
      <c r="S76" s="22">
        <v>746.69</v>
      </c>
      <c r="T76" s="22">
        <f t="shared" si="1"/>
        <v>9790.0000000000018</v>
      </c>
    </row>
    <row r="77" spans="1:20">
      <c r="A77" s="13" t="s">
        <v>1162</v>
      </c>
      <c r="B77" s="32" t="s">
        <v>168</v>
      </c>
      <c r="C77" s="33">
        <v>2601</v>
      </c>
      <c r="D77" s="16">
        <v>76</v>
      </c>
      <c r="E77" s="14" t="s">
        <v>221</v>
      </c>
      <c r="F77" s="42" t="s">
        <v>222</v>
      </c>
      <c r="G77" s="40" t="s">
        <v>22</v>
      </c>
      <c r="H77" s="25" t="s">
        <v>171</v>
      </c>
      <c r="I77" s="44" t="s">
        <v>236</v>
      </c>
      <c r="J77" s="42">
        <v>45825</v>
      </c>
      <c r="K77" s="45" t="s">
        <v>171</v>
      </c>
      <c r="L77" s="31">
        <v>998599</v>
      </c>
      <c r="M77" s="25" t="s">
        <v>26</v>
      </c>
      <c r="N77" s="25">
        <v>1</v>
      </c>
      <c r="O77" s="20" t="s">
        <v>27</v>
      </c>
      <c r="P77" s="22">
        <v>4279.66</v>
      </c>
      <c r="Q77" s="14"/>
      <c r="R77" s="22">
        <v>385.17</v>
      </c>
      <c r="S77" s="22">
        <v>385.17</v>
      </c>
      <c r="T77" s="22">
        <f t="shared" si="1"/>
        <v>5050</v>
      </c>
    </row>
    <row r="78" spans="1:20">
      <c r="A78" s="13" t="s">
        <v>1162</v>
      </c>
      <c r="B78" s="32" t="s">
        <v>168</v>
      </c>
      <c r="C78" s="33">
        <v>2601</v>
      </c>
      <c r="D78" s="16">
        <v>77</v>
      </c>
      <c r="E78" s="14" t="s">
        <v>237</v>
      </c>
      <c r="F78" s="42" t="s">
        <v>238</v>
      </c>
      <c r="G78" s="40" t="s">
        <v>22</v>
      </c>
      <c r="H78" s="25" t="s">
        <v>171</v>
      </c>
      <c r="I78" s="44" t="s">
        <v>239</v>
      </c>
      <c r="J78" s="42">
        <v>45826</v>
      </c>
      <c r="K78" s="45" t="s">
        <v>171</v>
      </c>
      <c r="L78" s="31">
        <v>998599</v>
      </c>
      <c r="M78" s="25" t="s">
        <v>26</v>
      </c>
      <c r="N78" s="25">
        <v>1</v>
      </c>
      <c r="O78" s="20" t="s">
        <v>27</v>
      </c>
      <c r="P78" s="22">
        <v>99322.04</v>
      </c>
      <c r="Q78" s="14"/>
      <c r="R78" s="22">
        <v>8938.98</v>
      </c>
      <c r="S78" s="22">
        <v>8938.98</v>
      </c>
      <c r="T78" s="22">
        <f t="shared" si="1"/>
        <v>117199.99999999999</v>
      </c>
    </row>
    <row r="79" spans="1:20">
      <c r="A79" s="13" t="s">
        <v>1162</v>
      </c>
      <c r="B79" s="32" t="s">
        <v>168</v>
      </c>
      <c r="C79" s="33">
        <v>2601</v>
      </c>
      <c r="D79" s="16">
        <v>78</v>
      </c>
      <c r="E79" s="14" t="s">
        <v>240</v>
      </c>
      <c r="F79" s="42" t="s">
        <v>241</v>
      </c>
      <c r="G79" s="40" t="s">
        <v>22</v>
      </c>
      <c r="H79" s="25" t="s">
        <v>171</v>
      </c>
      <c r="I79" s="44" t="s">
        <v>242</v>
      </c>
      <c r="J79" s="42">
        <v>45826</v>
      </c>
      <c r="K79" s="45" t="s">
        <v>171</v>
      </c>
      <c r="L79" s="31">
        <v>998599</v>
      </c>
      <c r="M79" s="25" t="s">
        <v>26</v>
      </c>
      <c r="N79" s="25">
        <v>1</v>
      </c>
      <c r="O79" s="20" t="s">
        <v>27</v>
      </c>
      <c r="P79" s="22">
        <v>2693898.3</v>
      </c>
      <c r="Q79" s="14"/>
      <c r="R79" s="22">
        <v>242450.85</v>
      </c>
      <c r="S79" s="22">
        <v>242450.85</v>
      </c>
      <c r="T79" s="22">
        <f t="shared" si="1"/>
        <v>3178800</v>
      </c>
    </row>
    <row r="80" spans="1:20">
      <c r="A80" s="13" t="s">
        <v>1162</v>
      </c>
      <c r="B80" s="32" t="s">
        <v>168</v>
      </c>
      <c r="C80" s="33">
        <v>2601</v>
      </c>
      <c r="D80" s="16">
        <v>79</v>
      </c>
      <c r="E80" s="14" t="s">
        <v>243</v>
      </c>
      <c r="F80" s="42" t="s">
        <v>244</v>
      </c>
      <c r="G80" s="40" t="s">
        <v>22</v>
      </c>
      <c r="H80" s="25" t="s">
        <v>171</v>
      </c>
      <c r="I80" s="44" t="s">
        <v>245</v>
      </c>
      <c r="J80" s="42">
        <v>45827</v>
      </c>
      <c r="K80" s="45" t="s">
        <v>171</v>
      </c>
      <c r="L80" s="31">
        <v>998599</v>
      </c>
      <c r="M80" s="25" t="s">
        <v>26</v>
      </c>
      <c r="N80" s="25">
        <v>1</v>
      </c>
      <c r="O80" s="20" t="s">
        <v>27</v>
      </c>
      <c r="P80" s="22">
        <v>45847.46</v>
      </c>
      <c r="Q80" s="14"/>
      <c r="R80" s="22">
        <v>4126.2700000000004</v>
      </c>
      <c r="S80" s="22">
        <v>4126.2700000000004</v>
      </c>
      <c r="T80" s="22">
        <f t="shared" si="1"/>
        <v>54100</v>
      </c>
    </row>
    <row r="81" spans="1:20">
      <c r="A81" s="13" t="s">
        <v>1162</v>
      </c>
      <c r="B81" s="32" t="s">
        <v>168</v>
      </c>
      <c r="C81" s="33">
        <v>2601</v>
      </c>
      <c r="D81" s="16">
        <v>80</v>
      </c>
      <c r="E81" s="14" t="s">
        <v>246</v>
      </c>
      <c r="F81" s="42" t="s">
        <v>247</v>
      </c>
      <c r="G81" s="40" t="s">
        <v>22</v>
      </c>
      <c r="H81" s="25" t="s">
        <v>171</v>
      </c>
      <c r="I81" s="44" t="s">
        <v>248</v>
      </c>
      <c r="J81" s="42">
        <v>45827</v>
      </c>
      <c r="K81" s="45" t="s">
        <v>171</v>
      </c>
      <c r="L81" s="31">
        <v>998599</v>
      </c>
      <c r="M81" s="25" t="s">
        <v>26</v>
      </c>
      <c r="N81" s="25">
        <v>1</v>
      </c>
      <c r="O81" s="20" t="s">
        <v>27</v>
      </c>
      <c r="P81" s="22">
        <v>45847.46</v>
      </c>
      <c r="Q81" s="14"/>
      <c r="R81" s="22">
        <v>4126.2700000000004</v>
      </c>
      <c r="S81" s="22">
        <v>4126.2700000000004</v>
      </c>
      <c r="T81" s="22">
        <f t="shared" si="1"/>
        <v>54100</v>
      </c>
    </row>
    <row r="82" spans="1:20">
      <c r="A82" s="13" t="s">
        <v>1162</v>
      </c>
      <c r="B82" s="32" t="s">
        <v>168</v>
      </c>
      <c r="C82" s="33">
        <v>2601</v>
      </c>
      <c r="D82" s="16">
        <v>81</v>
      </c>
      <c r="E82" s="14" t="s">
        <v>249</v>
      </c>
      <c r="F82" s="42" t="s">
        <v>250</v>
      </c>
      <c r="G82" s="40" t="s">
        <v>22</v>
      </c>
      <c r="H82" s="25" t="s">
        <v>171</v>
      </c>
      <c r="I82" s="44" t="s">
        <v>251</v>
      </c>
      <c r="J82" s="42">
        <v>45827</v>
      </c>
      <c r="K82" s="45" t="s">
        <v>171</v>
      </c>
      <c r="L82" s="31">
        <v>998599</v>
      </c>
      <c r="M82" s="25" t="s">
        <v>26</v>
      </c>
      <c r="N82" s="25">
        <v>1</v>
      </c>
      <c r="O82" s="20" t="s">
        <v>27</v>
      </c>
      <c r="P82" s="22">
        <v>8296.6200000000008</v>
      </c>
      <c r="Q82" s="14"/>
      <c r="R82" s="22">
        <v>746.69</v>
      </c>
      <c r="S82" s="22">
        <v>746.69</v>
      </c>
      <c r="T82" s="22">
        <f t="shared" si="1"/>
        <v>9790.0000000000018</v>
      </c>
    </row>
    <row r="83" spans="1:20">
      <c r="A83" s="13" t="s">
        <v>1162</v>
      </c>
      <c r="B83" s="32" t="s">
        <v>168</v>
      </c>
      <c r="C83" s="33">
        <v>2601</v>
      </c>
      <c r="D83" s="16">
        <v>82</v>
      </c>
      <c r="E83" s="48" t="s">
        <v>252</v>
      </c>
      <c r="F83" s="49" t="s">
        <v>253</v>
      </c>
      <c r="G83" s="40" t="s">
        <v>22</v>
      </c>
      <c r="H83" s="25" t="s">
        <v>171</v>
      </c>
      <c r="I83" s="44" t="s">
        <v>254</v>
      </c>
      <c r="J83" s="42">
        <v>45827</v>
      </c>
      <c r="K83" s="45" t="s">
        <v>171</v>
      </c>
      <c r="L83" s="31">
        <v>998599</v>
      </c>
      <c r="M83" s="25" t="s">
        <v>26</v>
      </c>
      <c r="N83" s="25">
        <v>1</v>
      </c>
      <c r="O83" s="20" t="s">
        <v>27</v>
      </c>
      <c r="P83" s="22">
        <v>18677.96</v>
      </c>
      <c r="Q83" s="14"/>
      <c r="R83" s="22">
        <v>1681.02</v>
      </c>
      <c r="S83" s="22">
        <v>1681.02</v>
      </c>
      <c r="T83" s="22">
        <f t="shared" si="1"/>
        <v>22040</v>
      </c>
    </row>
    <row r="84" spans="1:20">
      <c r="A84" s="13" t="s">
        <v>1162</v>
      </c>
      <c r="B84" s="32" t="s">
        <v>168</v>
      </c>
      <c r="C84" s="33">
        <v>2601</v>
      </c>
      <c r="D84" s="16">
        <v>83</v>
      </c>
      <c r="E84" s="48" t="s">
        <v>255</v>
      </c>
      <c r="F84" s="42" t="s">
        <v>256</v>
      </c>
      <c r="G84" s="40" t="s">
        <v>22</v>
      </c>
      <c r="H84" s="25" t="s">
        <v>171</v>
      </c>
      <c r="I84" s="44" t="s">
        <v>257</v>
      </c>
      <c r="J84" s="42">
        <v>45827</v>
      </c>
      <c r="K84" s="45" t="s">
        <v>171</v>
      </c>
      <c r="L84" s="31">
        <v>998599</v>
      </c>
      <c r="M84" s="25" t="s">
        <v>26</v>
      </c>
      <c r="N84" s="25">
        <v>1</v>
      </c>
      <c r="O84" s="20" t="s">
        <v>27</v>
      </c>
      <c r="P84" s="22">
        <v>8296.6200000000008</v>
      </c>
      <c r="Q84" s="14"/>
      <c r="R84" s="22">
        <v>746.69</v>
      </c>
      <c r="S84" s="22">
        <v>746.69</v>
      </c>
      <c r="T84" s="22">
        <f t="shared" si="1"/>
        <v>9790.0000000000018</v>
      </c>
    </row>
    <row r="85" spans="1:20">
      <c r="A85" s="13" t="s">
        <v>1162</v>
      </c>
      <c r="B85" s="32" t="s">
        <v>168</v>
      </c>
      <c r="C85" s="33">
        <v>2601</v>
      </c>
      <c r="D85" s="16">
        <v>84</v>
      </c>
      <c r="E85" s="48" t="s">
        <v>258</v>
      </c>
      <c r="F85" s="44" t="s">
        <v>259</v>
      </c>
      <c r="G85" s="40" t="s">
        <v>22</v>
      </c>
      <c r="H85" s="25" t="s">
        <v>171</v>
      </c>
      <c r="I85" s="44" t="s">
        <v>260</v>
      </c>
      <c r="J85" s="42">
        <v>45827</v>
      </c>
      <c r="K85" s="45" t="s">
        <v>171</v>
      </c>
      <c r="L85" s="31">
        <v>998599</v>
      </c>
      <c r="M85" s="25" t="s">
        <v>26</v>
      </c>
      <c r="N85" s="25">
        <v>1</v>
      </c>
      <c r="O85" s="20" t="s">
        <v>27</v>
      </c>
      <c r="P85" s="22">
        <v>45847.46</v>
      </c>
      <c r="Q85" s="14"/>
      <c r="R85" s="22">
        <v>4126.2700000000004</v>
      </c>
      <c r="S85" s="22">
        <v>4126.2700000000004</v>
      </c>
      <c r="T85" s="22">
        <f t="shared" si="1"/>
        <v>54100</v>
      </c>
    </row>
    <row r="86" spans="1:20">
      <c r="A86" s="13" t="s">
        <v>1162</v>
      </c>
      <c r="B86" s="32" t="s">
        <v>168</v>
      </c>
      <c r="C86" s="33">
        <v>2601</v>
      </c>
      <c r="D86" s="16">
        <v>85</v>
      </c>
      <c r="E86" s="48" t="s">
        <v>261</v>
      </c>
      <c r="F86" s="42" t="s">
        <v>262</v>
      </c>
      <c r="G86" s="40" t="s">
        <v>22</v>
      </c>
      <c r="H86" s="25" t="s">
        <v>171</v>
      </c>
      <c r="I86" s="44" t="s">
        <v>263</v>
      </c>
      <c r="J86" s="42">
        <v>45827</v>
      </c>
      <c r="K86" s="45" t="s">
        <v>171</v>
      </c>
      <c r="L86" s="31">
        <v>998599</v>
      </c>
      <c r="M86" s="25" t="s">
        <v>26</v>
      </c>
      <c r="N86" s="25">
        <v>1</v>
      </c>
      <c r="O86" s="20" t="s">
        <v>27</v>
      </c>
      <c r="P86" s="22">
        <v>45847.46</v>
      </c>
      <c r="Q86" s="14"/>
      <c r="R86" s="22">
        <v>4126.2700000000004</v>
      </c>
      <c r="S86" s="22">
        <v>4126.2700000000004</v>
      </c>
      <c r="T86" s="22">
        <f t="shared" si="1"/>
        <v>54100</v>
      </c>
    </row>
    <row r="87" spans="1:20">
      <c r="A87" s="13" t="s">
        <v>1162</v>
      </c>
      <c r="B87" s="32" t="s">
        <v>168</v>
      </c>
      <c r="C87" s="33">
        <v>2601</v>
      </c>
      <c r="D87" s="16">
        <v>86</v>
      </c>
      <c r="E87" s="48" t="s">
        <v>264</v>
      </c>
      <c r="F87" s="42" t="s">
        <v>174</v>
      </c>
      <c r="G87" s="40" t="s">
        <v>22</v>
      </c>
      <c r="H87" s="25" t="s">
        <v>171</v>
      </c>
      <c r="I87" s="44" t="s">
        <v>265</v>
      </c>
      <c r="J87" s="42">
        <v>45827</v>
      </c>
      <c r="K87" s="45" t="s">
        <v>171</v>
      </c>
      <c r="L87" s="31">
        <v>998599</v>
      </c>
      <c r="M87" s="25" t="s">
        <v>26</v>
      </c>
      <c r="N87" s="25">
        <v>1</v>
      </c>
      <c r="O87" s="20" t="s">
        <v>27</v>
      </c>
      <c r="P87" s="22">
        <v>8296.69</v>
      </c>
      <c r="Q87" s="14"/>
      <c r="R87" s="22">
        <v>746.69</v>
      </c>
      <c r="S87" s="22">
        <v>746.69</v>
      </c>
      <c r="T87" s="22">
        <f t="shared" si="1"/>
        <v>9790.0700000000015</v>
      </c>
    </row>
    <row r="88" spans="1:20">
      <c r="A88" s="13" t="s">
        <v>1162</v>
      </c>
      <c r="B88" s="32" t="s">
        <v>168</v>
      </c>
      <c r="C88" s="33">
        <v>2601</v>
      </c>
      <c r="D88" s="16">
        <v>87</v>
      </c>
      <c r="E88" s="48" t="s">
        <v>266</v>
      </c>
      <c r="F88" s="42" t="s">
        <v>267</v>
      </c>
      <c r="G88" s="40" t="s">
        <v>22</v>
      </c>
      <c r="H88" s="25" t="s">
        <v>171</v>
      </c>
      <c r="I88" s="44" t="s">
        <v>268</v>
      </c>
      <c r="J88" s="42">
        <v>45827</v>
      </c>
      <c r="K88" s="45" t="s">
        <v>171</v>
      </c>
      <c r="L88" s="31">
        <v>998599</v>
      </c>
      <c r="M88" s="25" t="s">
        <v>26</v>
      </c>
      <c r="N88" s="25">
        <v>1</v>
      </c>
      <c r="O88" s="20" t="s">
        <v>27</v>
      </c>
      <c r="P88" s="22">
        <v>8296.69</v>
      </c>
      <c r="Q88" s="14"/>
      <c r="R88" s="22">
        <v>746.69</v>
      </c>
      <c r="S88" s="22">
        <v>746.69</v>
      </c>
      <c r="T88" s="22">
        <f t="shared" si="1"/>
        <v>9790.0700000000015</v>
      </c>
    </row>
    <row r="89" spans="1:20">
      <c r="A89" s="13" t="s">
        <v>1162</v>
      </c>
      <c r="B89" s="32" t="s">
        <v>168</v>
      </c>
      <c r="C89" s="33">
        <v>2601</v>
      </c>
      <c r="D89" s="16">
        <v>88</v>
      </c>
      <c r="E89" s="48" t="s">
        <v>269</v>
      </c>
      <c r="F89" s="42" t="s">
        <v>270</v>
      </c>
      <c r="G89" s="40" t="s">
        <v>22</v>
      </c>
      <c r="H89" s="25" t="s">
        <v>171</v>
      </c>
      <c r="I89" s="44" t="s">
        <v>271</v>
      </c>
      <c r="J89" s="42">
        <v>45828</v>
      </c>
      <c r="K89" s="45" t="s">
        <v>171</v>
      </c>
      <c r="L89" s="31">
        <v>998599</v>
      </c>
      <c r="M89" s="25" t="s">
        <v>26</v>
      </c>
      <c r="N89" s="25">
        <v>1</v>
      </c>
      <c r="O89" s="20" t="s">
        <v>27</v>
      </c>
      <c r="P89" s="22">
        <v>1318220.3400000001</v>
      </c>
      <c r="Q89" s="14"/>
      <c r="R89" s="22">
        <v>118639.83</v>
      </c>
      <c r="S89" s="22">
        <v>118639.83</v>
      </c>
      <c r="T89" s="22">
        <f t="shared" si="1"/>
        <v>1555500.0000000002</v>
      </c>
    </row>
    <row r="90" spans="1:20">
      <c r="A90" s="13" t="s">
        <v>1162</v>
      </c>
      <c r="B90" s="32" t="s">
        <v>168</v>
      </c>
      <c r="C90" s="33">
        <v>2601</v>
      </c>
      <c r="D90" s="16">
        <v>89</v>
      </c>
      <c r="E90" s="48" t="s">
        <v>272</v>
      </c>
      <c r="F90" s="42" t="s">
        <v>273</v>
      </c>
      <c r="G90" s="40" t="s">
        <v>22</v>
      </c>
      <c r="H90" s="25" t="s">
        <v>171</v>
      </c>
      <c r="I90" s="44" t="s">
        <v>274</v>
      </c>
      <c r="J90" s="42">
        <v>45829</v>
      </c>
      <c r="K90" s="45" t="s">
        <v>171</v>
      </c>
      <c r="L90" s="31">
        <v>998599</v>
      </c>
      <c r="M90" s="25" t="s">
        <v>26</v>
      </c>
      <c r="N90" s="25">
        <v>1</v>
      </c>
      <c r="O90" s="20" t="s">
        <v>27</v>
      </c>
      <c r="P90" s="22">
        <v>3193813.56</v>
      </c>
      <c r="Q90" s="14"/>
      <c r="R90" s="22">
        <v>287443.21999999997</v>
      </c>
      <c r="S90" s="22">
        <v>287443.21999999997</v>
      </c>
      <c r="T90" s="22">
        <f t="shared" si="1"/>
        <v>3768700</v>
      </c>
    </row>
    <row r="91" spans="1:20">
      <c r="A91" s="13" t="s">
        <v>1162</v>
      </c>
      <c r="B91" s="32" t="s">
        <v>168</v>
      </c>
      <c r="C91" s="33">
        <v>2601</v>
      </c>
      <c r="D91" s="16">
        <v>90</v>
      </c>
      <c r="E91" s="48" t="s">
        <v>275</v>
      </c>
      <c r="F91" s="42" t="s">
        <v>276</v>
      </c>
      <c r="G91" s="40" t="s">
        <v>22</v>
      </c>
      <c r="H91" s="25" t="s">
        <v>171</v>
      </c>
      <c r="I91" s="44" t="s">
        <v>277</v>
      </c>
      <c r="J91" s="42">
        <v>45829</v>
      </c>
      <c r="K91" s="45" t="s">
        <v>171</v>
      </c>
      <c r="L91" s="31">
        <v>998599</v>
      </c>
      <c r="M91" s="25" t="s">
        <v>26</v>
      </c>
      <c r="N91" s="25">
        <v>1</v>
      </c>
      <c r="O91" s="20" t="s">
        <v>27</v>
      </c>
      <c r="P91" s="22">
        <v>45847.46</v>
      </c>
      <c r="Q91" s="14"/>
      <c r="R91" s="22">
        <v>4126.2700000000004</v>
      </c>
      <c r="S91" s="22">
        <v>4126.2700000000004</v>
      </c>
      <c r="T91" s="22">
        <f t="shared" si="1"/>
        <v>54100</v>
      </c>
    </row>
    <row r="92" spans="1:20">
      <c r="A92" s="13" t="s">
        <v>1162</v>
      </c>
      <c r="B92" s="32" t="s">
        <v>168</v>
      </c>
      <c r="C92" s="33">
        <v>2601</v>
      </c>
      <c r="D92" s="16">
        <v>91</v>
      </c>
      <c r="E92" s="48" t="s">
        <v>278</v>
      </c>
      <c r="F92" s="42" t="s">
        <v>279</v>
      </c>
      <c r="G92" s="40" t="s">
        <v>22</v>
      </c>
      <c r="H92" s="25" t="s">
        <v>171</v>
      </c>
      <c r="I92" s="44" t="s">
        <v>280</v>
      </c>
      <c r="J92" s="42">
        <v>45829</v>
      </c>
      <c r="K92" s="45" t="s">
        <v>171</v>
      </c>
      <c r="L92" s="31">
        <v>998599</v>
      </c>
      <c r="M92" s="25" t="s">
        <v>26</v>
      </c>
      <c r="N92" s="25">
        <v>1</v>
      </c>
      <c r="O92" s="20" t="s">
        <v>27</v>
      </c>
      <c r="P92" s="22">
        <v>321440.68</v>
      </c>
      <c r="Q92" s="14"/>
      <c r="R92" s="22">
        <v>28929.66</v>
      </c>
      <c r="S92" s="22">
        <v>28929.66</v>
      </c>
      <c r="T92" s="22">
        <f t="shared" si="1"/>
        <v>379299.99999999994</v>
      </c>
    </row>
    <row r="93" spans="1:20">
      <c r="A93" s="13" t="s">
        <v>1162</v>
      </c>
      <c r="B93" s="32" t="s">
        <v>168</v>
      </c>
      <c r="C93" s="33">
        <v>2601</v>
      </c>
      <c r="D93" s="16">
        <v>92</v>
      </c>
      <c r="E93" s="48" t="s">
        <v>281</v>
      </c>
      <c r="F93" s="42" t="s">
        <v>282</v>
      </c>
      <c r="G93" s="40" t="s">
        <v>22</v>
      </c>
      <c r="H93" s="25" t="s">
        <v>171</v>
      </c>
      <c r="I93" s="44" t="s">
        <v>283</v>
      </c>
      <c r="J93" s="42">
        <v>45829</v>
      </c>
      <c r="K93" s="45" t="s">
        <v>171</v>
      </c>
      <c r="L93" s="31">
        <v>998599</v>
      </c>
      <c r="M93" s="25" t="s">
        <v>26</v>
      </c>
      <c r="N93" s="25">
        <v>1</v>
      </c>
      <c r="O93" s="20" t="s">
        <v>27</v>
      </c>
      <c r="P93" s="22">
        <v>72711.86</v>
      </c>
      <c r="Q93" s="14"/>
      <c r="R93" s="22">
        <v>6544.07</v>
      </c>
      <c r="S93" s="22">
        <v>6544.07</v>
      </c>
      <c r="T93" s="22">
        <f t="shared" si="1"/>
        <v>85800</v>
      </c>
    </row>
    <row r="94" spans="1:20">
      <c r="A94" s="13" t="s">
        <v>1162</v>
      </c>
      <c r="B94" s="32" t="s">
        <v>168</v>
      </c>
      <c r="C94" s="33">
        <v>2601</v>
      </c>
      <c r="D94" s="16">
        <v>93</v>
      </c>
      <c r="E94" s="48" t="s">
        <v>284</v>
      </c>
      <c r="F94" s="42" t="s">
        <v>285</v>
      </c>
      <c r="G94" s="40" t="s">
        <v>22</v>
      </c>
      <c r="H94" s="25" t="s">
        <v>171</v>
      </c>
      <c r="I94" s="44" t="s">
        <v>286</v>
      </c>
      <c r="J94" s="42">
        <v>45831</v>
      </c>
      <c r="K94" s="45" t="s">
        <v>171</v>
      </c>
      <c r="L94" s="31">
        <v>998599</v>
      </c>
      <c r="M94" s="25" t="s">
        <v>26</v>
      </c>
      <c r="N94" s="25">
        <v>1</v>
      </c>
      <c r="O94" s="20" t="s">
        <v>27</v>
      </c>
      <c r="P94" s="22">
        <v>16084.74</v>
      </c>
      <c r="Q94" s="14"/>
      <c r="R94" s="22">
        <v>1447.63</v>
      </c>
      <c r="S94" s="22">
        <v>1447.63</v>
      </c>
      <c r="T94" s="22">
        <f t="shared" si="1"/>
        <v>18980</v>
      </c>
    </row>
    <row r="95" spans="1:20">
      <c r="A95" s="13" t="s">
        <v>1162</v>
      </c>
      <c r="B95" s="32" t="s">
        <v>168</v>
      </c>
      <c r="C95" s="33">
        <v>2601</v>
      </c>
      <c r="D95" s="16">
        <v>94</v>
      </c>
      <c r="E95" s="48" t="s">
        <v>287</v>
      </c>
      <c r="F95" s="42" t="s">
        <v>288</v>
      </c>
      <c r="G95" s="40" t="s">
        <v>22</v>
      </c>
      <c r="H95" s="25" t="s">
        <v>171</v>
      </c>
      <c r="I95" s="44" t="s">
        <v>289</v>
      </c>
      <c r="J95" s="42">
        <v>45831</v>
      </c>
      <c r="K95" s="45" t="s">
        <v>171</v>
      </c>
      <c r="L95" s="31">
        <v>998599</v>
      </c>
      <c r="M95" s="25" t="s">
        <v>26</v>
      </c>
      <c r="N95" s="25">
        <v>1</v>
      </c>
      <c r="O95" s="20" t="s">
        <v>27</v>
      </c>
      <c r="P95" s="22">
        <v>151355.94</v>
      </c>
      <c r="Q95" s="14"/>
      <c r="R95" s="22">
        <v>13622.03</v>
      </c>
      <c r="S95" s="22">
        <v>13622.03</v>
      </c>
      <c r="T95" s="22">
        <f t="shared" si="1"/>
        <v>178600</v>
      </c>
    </row>
    <row r="96" spans="1:20">
      <c r="A96" s="13" t="s">
        <v>1162</v>
      </c>
      <c r="B96" s="32" t="s">
        <v>168</v>
      </c>
      <c r="C96" s="33">
        <v>2601</v>
      </c>
      <c r="D96" s="16">
        <v>95</v>
      </c>
      <c r="E96" s="48" t="s">
        <v>290</v>
      </c>
      <c r="F96" s="42" t="s">
        <v>291</v>
      </c>
      <c r="G96" s="40" t="s">
        <v>22</v>
      </c>
      <c r="H96" s="25" t="s">
        <v>171</v>
      </c>
      <c r="I96" s="44" t="s">
        <v>292</v>
      </c>
      <c r="J96" s="42">
        <v>45832</v>
      </c>
      <c r="K96" s="45" t="s">
        <v>171</v>
      </c>
      <c r="L96" s="31">
        <v>998599</v>
      </c>
      <c r="M96" s="25" t="s">
        <v>26</v>
      </c>
      <c r="N96" s="25">
        <v>1</v>
      </c>
      <c r="O96" s="20" t="s">
        <v>27</v>
      </c>
      <c r="P96" s="22">
        <v>18677.96</v>
      </c>
      <c r="Q96" s="14"/>
      <c r="R96" s="22">
        <v>1681.02</v>
      </c>
      <c r="S96" s="22">
        <v>1681.02</v>
      </c>
      <c r="T96" s="22">
        <f t="shared" si="1"/>
        <v>22040</v>
      </c>
    </row>
    <row r="97" spans="1:20">
      <c r="A97" s="13" t="s">
        <v>1162</v>
      </c>
      <c r="B97" s="32" t="s">
        <v>168</v>
      </c>
      <c r="C97" s="33">
        <v>2601</v>
      </c>
      <c r="D97" s="16">
        <v>96</v>
      </c>
      <c r="E97" s="48" t="s">
        <v>293</v>
      </c>
      <c r="F97" s="42" t="s">
        <v>294</v>
      </c>
      <c r="G97" s="40" t="s">
        <v>22</v>
      </c>
      <c r="H97" s="25" t="s">
        <v>171</v>
      </c>
      <c r="I97" s="44" t="s">
        <v>295</v>
      </c>
      <c r="J97" s="42">
        <v>45832</v>
      </c>
      <c r="K97" s="45" t="s">
        <v>171</v>
      </c>
      <c r="L97" s="31">
        <v>998599</v>
      </c>
      <c r="M97" s="25" t="s">
        <v>26</v>
      </c>
      <c r="N97" s="25">
        <v>1</v>
      </c>
      <c r="O97" s="20" t="s">
        <v>27</v>
      </c>
      <c r="P97" s="22">
        <v>4279.66</v>
      </c>
      <c r="Q97" s="14"/>
      <c r="R97" s="22">
        <v>385.17</v>
      </c>
      <c r="S97" s="22">
        <v>385.17</v>
      </c>
      <c r="T97" s="22">
        <f t="shared" si="1"/>
        <v>5050</v>
      </c>
    </row>
    <row r="98" spans="1:20">
      <c r="A98" s="13" t="s">
        <v>1162</v>
      </c>
      <c r="B98" s="32" t="s">
        <v>168</v>
      </c>
      <c r="C98" s="33">
        <v>2601</v>
      </c>
      <c r="D98" s="16">
        <v>97</v>
      </c>
      <c r="E98" s="48" t="s">
        <v>293</v>
      </c>
      <c r="F98" s="42" t="s">
        <v>294</v>
      </c>
      <c r="G98" s="40" t="s">
        <v>22</v>
      </c>
      <c r="H98" s="25" t="s">
        <v>171</v>
      </c>
      <c r="I98" s="44" t="s">
        <v>296</v>
      </c>
      <c r="J98" s="42">
        <v>45832</v>
      </c>
      <c r="K98" s="45" t="s">
        <v>171</v>
      </c>
      <c r="L98" s="31">
        <v>998599</v>
      </c>
      <c r="M98" s="25" t="s">
        <v>26</v>
      </c>
      <c r="N98" s="25">
        <v>1</v>
      </c>
      <c r="O98" s="20" t="s">
        <v>27</v>
      </c>
      <c r="P98" s="22">
        <v>45847.46</v>
      </c>
      <c r="Q98" s="14"/>
      <c r="R98" s="22">
        <v>4126.2700000000004</v>
      </c>
      <c r="S98" s="22">
        <v>4126.2700000000004</v>
      </c>
      <c r="T98" s="22">
        <f t="shared" si="1"/>
        <v>54100</v>
      </c>
    </row>
    <row r="99" spans="1:20">
      <c r="A99" s="13" t="s">
        <v>1162</v>
      </c>
      <c r="B99" s="32" t="s">
        <v>168</v>
      </c>
      <c r="C99" s="33">
        <v>2601</v>
      </c>
      <c r="D99" s="16">
        <v>98</v>
      </c>
      <c r="E99" s="48" t="s">
        <v>297</v>
      </c>
      <c r="F99" s="42" t="s">
        <v>298</v>
      </c>
      <c r="G99" s="40" t="s">
        <v>22</v>
      </c>
      <c r="H99" s="25" t="s">
        <v>171</v>
      </c>
      <c r="I99" s="44" t="s">
        <v>299</v>
      </c>
      <c r="J99" s="42">
        <v>45832</v>
      </c>
      <c r="K99" s="45" t="s">
        <v>171</v>
      </c>
      <c r="L99" s="31">
        <v>998599</v>
      </c>
      <c r="M99" s="25" t="s">
        <v>26</v>
      </c>
      <c r="N99" s="25">
        <v>1</v>
      </c>
      <c r="O99" s="20" t="s">
        <v>27</v>
      </c>
      <c r="P99" s="22">
        <v>3676271.18</v>
      </c>
      <c r="Q99" s="14"/>
      <c r="R99" s="22">
        <v>330864.40999999997</v>
      </c>
      <c r="S99" s="22">
        <v>330864.40999999997</v>
      </c>
      <c r="T99" s="22">
        <f t="shared" si="1"/>
        <v>4338000</v>
      </c>
    </row>
    <row r="100" spans="1:20">
      <c r="A100" s="13" t="s">
        <v>1162</v>
      </c>
      <c r="B100" s="32" t="s">
        <v>168</v>
      </c>
      <c r="C100" s="33">
        <v>2601</v>
      </c>
      <c r="D100" s="16">
        <v>99</v>
      </c>
      <c r="E100" s="48" t="s">
        <v>300</v>
      </c>
      <c r="F100" s="42" t="s">
        <v>301</v>
      </c>
      <c r="G100" s="40" t="s">
        <v>22</v>
      </c>
      <c r="H100" s="25" t="s">
        <v>171</v>
      </c>
      <c r="I100" s="44" t="s">
        <v>302</v>
      </c>
      <c r="J100" s="42">
        <v>45832</v>
      </c>
      <c r="K100" s="45" t="s">
        <v>171</v>
      </c>
      <c r="L100" s="31">
        <v>998599</v>
      </c>
      <c r="M100" s="25" t="s">
        <v>26</v>
      </c>
      <c r="N100" s="25">
        <v>1</v>
      </c>
      <c r="O100" s="20" t="s">
        <v>27</v>
      </c>
      <c r="P100" s="22">
        <v>45847.46</v>
      </c>
      <c r="Q100" s="14"/>
      <c r="R100" s="22">
        <v>4126.2700000000004</v>
      </c>
      <c r="S100" s="22">
        <v>4126.2700000000004</v>
      </c>
      <c r="T100" s="22">
        <f t="shared" si="1"/>
        <v>54100</v>
      </c>
    </row>
    <row r="101" spans="1:20">
      <c r="A101" s="13" t="s">
        <v>1162</v>
      </c>
      <c r="B101" s="32" t="s">
        <v>168</v>
      </c>
      <c r="C101" s="33">
        <v>2601</v>
      </c>
      <c r="D101" s="16">
        <v>100</v>
      </c>
      <c r="E101" s="48" t="s">
        <v>303</v>
      </c>
      <c r="F101" s="42" t="s">
        <v>304</v>
      </c>
      <c r="G101" s="40" t="s">
        <v>22</v>
      </c>
      <c r="H101" s="25" t="s">
        <v>171</v>
      </c>
      <c r="I101" s="44" t="s">
        <v>305</v>
      </c>
      <c r="J101" s="42">
        <v>45832</v>
      </c>
      <c r="K101" s="45" t="s">
        <v>171</v>
      </c>
      <c r="L101" s="31">
        <v>998599</v>
      </c>
      <c r="M101" s="25" t="s">
        <v>26</v>
      </c>
      <c r="N101" s="25">
        <v>1</v>
      </c>
      <c r="O101" s="20" t="s">
        <v>27</v>
      </c>
      <c r="P101" s="22">
        <v>8296.6200000000008</v>
      </c>
      <c r="Q101" s="14"/>
      <c r="R101" s="22">
        <v>746.69</v>
      </c>
      <c r="S101" s="22">
        <v>746.69</v>
      </c>
      <c r="T101" s="22">
        <f t="shared" si="1"/>
        <v>9790.0000000000018</v>
      </c>
    </row>
    <row r="102" spans="1:20">
      <c r="A102" s="13" t="s">
        <v>1162</v>
      </c>
      <c r="B102" s="32" t="s">
        <v>168</v>
      </c>
      <c r="C102" s="33">
        <v>2601</v>
      </c>
      <c r="D102" s="16">
        <v>101</v>
      </c>
      <c r="E102" s="48" t="s">
        <v>306</v>
      </c>
      <c r="F102" s="42" t="s">
        <v>307</v>
      </c>
      <c r="G102" s="40" t="s">
        <v>22</v>
      </c>
      <c r="H102" s="25" t="s">
        <v>171</v>
      </c>
      <c r="I102" s="44" t="s">
        <v>308</v>
      </c>
      <c r="J102" s="42">
        <v>45832</v>
      </c>
      <c r="K102" s="45" t="s">
        <v>171</v>
      </c>
      <c r="L102" s="31">
        <v>998599</v>
      </c>
      <c r="M102" s="25" t="s">
        <v>26</v>
      </c>
      <c r="N102" s="25">
        <v>1</v>
      </c>
      <c r="O102" s="20" t="s">
        <v>27</v>
      </c>
      <c r="P102" s="22">
        <v>8296.6200000000008</v>
      </c>
      <c r="Q102" s="14"/>
      <c r="R102" s="22">
        <v>746.69</v>
      </c>
      <c r="S102" s="22">
        <v>746.69</v>
      </c>
      <c r="T102" s="22">
        <f t="shared" si="1"/>
        <v>9790.0000000000018</v>
      </c>
    </row>
    <row r="103" spans="1:20">
      <c r="A103" s="13" t="s">
        <v>1162</v>
      </c>
      <c r="B103" s="32" t="s">
        <v>168</v>
      </c>
      <c r="C103" s="33">
        <v>2601</v>
      </c>
      <c r="D103" s="16">
        <v>102</v>
      </c>
      <c r="E103" s="48" t="s">
        <v>309</v>
      </c>
      <c r="F103" s="42" t="s">
        <v>310</v>
      </c>
      <c r="G103" s="40" t="s">
        <v>22</v>
      </c>
      <c r="H103" s="25" t="s">
        <v>171</v>
      </c>
      <c r="I103" s="44" t="s">
        <v>311</v>
      </c>
      <c r="J103" s="42">
        <v>45832</v>
      </c>
      <c r="K103" s="45" t="s">
        <v>171</v>
      </c>
      <c r="L103" s="31">
        <v>998599</v>
      </c>
      <c r="M103" s="25" t="s">
        <v>26</v>
      </c>
      <c r="N103" s="25">
        <v>1</v>
      </c>
      <c r="O103" s="20" t="s">
        <v>27</v>
      </c>
      <c r="P103" s="22">
        <v>16584.740000000002</v>
      </c>
      <c r="Q103" s="14"/>
      <c r="R103" s="22">
        <v>1492.63</v>
      </c>
      <c r="S103" s="22">
        <v>1492.63</v>
      </c>
      <c r="T103" s="22">
        <f t="shared" si="1"/>
        <v>19570.000000000004</v>
      </c>
    </row>
    <row r="104" spans="1:20">
      <c r="A104" s="13" t="s">
        <v>1162</v>
      </c>
      <c r="B104" s="32" t="s">
        <v>168</v>
      </c>
      <c r="C104" s="33">
        <v>2601</v>
      </c>
      <c r="D104" s="16">
        <v>103</v>
      </c>
      <c r="E104" s="48" t="s">
        <v>312</v>
      </c>
      <c r="F104" s="42" t="s">
        <v>313</v>
      </c>
      <c r="G104" s="40" t="s">
        <v>22</v>
      </c>
      <c r="H104" s="25" t="s">
        <v>171</v>
      </c>
      <c r="I104" s="44" t="s">
        <v>314</v>
      </c>
      <c r="J104" s="42">
        <v>45832</v>
      </c>
      <c r="K104" s="50" t="s">
        <v>171</v>
      </c>
      <c r="L104" s="51">
        <v>998599</v>
      </c>
      <c r="M104" s="52" t="s">
        <v>26</v>
      </c>
      <c r="N104" s="52">
        <v>1</v>
      </c>
      <c r="O104" s="20" t="s">
        <v>27</v>
      </c>
      <c r="P104" s="22">
        <v>8296.6200000000008</v>
      </c>
      <c r="Q104" s="14"/>
      <c r="R104" s="22">
        <v>746.69</v>
      </c>
      <c r="S104" s="22">
        <v>746.69</v>
      </c>
      <c r="T104" s="22">
        <f t="shared" si="1"/>
        <v>9790.0000000000018</v>
      </c>
    </row>
    <row r="105" spans="1:20">
      <c r="A105" s="13" t="s">
        <v>1162</v>
      </c>
      <c r="B105" s="32" t="s">
        <v>168</v>
      </c>
      <c r="C105" s="33">
        <v>2601</v>
      </c>
      <c r="D105" s="16">
        <v>104</v>
      </c>
      <c r="E105" s="48" t="s">
        <v>315</v>
      </c>
      <c r="F105" s="42" t="s">
        <v>316</v>
      </c>
      <c r="G105" s="40" t="s">
        <v>22</v>
      </c>
      <c r="H105" s="25" t="s">
        <v>171</v>
      </c>
      <c r="I105" s="44" t="s">
        <v>317</v>
      </c>
      <c r="J105" s="42">
        <v>45832</v>
      </c>
      <c r="K105" s="45" t="s">
        <v>171</v>
      </c>
      <c r="L105" s="31">
        <v>998599</v>
      </c>
      <c r="M105" s="25" t="s">
        <v>26</v>
      </c>
      <c r="N105" s="25">
        <v>1</v>
      </c>
      <c r="O105" s="20" t="s">
        <v>27</v>
      </c>
      <c r="P105" s="22">
        <v>45847.46</v>
      </c>
      <c r="Q105" s="14"/>
      <c r="R105" s="22">
        <v>4126.2700000000004</v>
      </c>
      <c r="S105" s="22">
        <v>4126.2700000000004</v>
      </c>
      <c r="T105" s="22">
        <f t="shared" si="1"/>
        <v>54100</v>
      </c>
    </row>
    <row r="106" spans="1:20">
      <c r="A106" s="13" t="s">
        <v>1162</v>
      </c>
      <c r="B106" s="32" t="s">
        <v>168</v>
      </c>
      <c r="C106" s="33">
        <v>2601</v>
      </c>
      <c r="D106" s="16">
        <v>105</v>
      </c>
      <c r="E106" s="48" t="s">
        <v>318</v>
      </c>
      <c r="F106" s="42" t="s">
        <v>319</v>
      </c>
      <c r="G106" s="40" t="s">
        <v>22</v>
      </c>
      <c r="H106" s="25" t="s">
        <v>171</v>
      </c>
      <c r="I106" s="44" t="s">
        <v>320</v>
      </c>
      <c r="J106" s="42">
        <v>45833</v>
      </c>
      <c r="K106" s="50" t="s">
        <v>171</v>
      </c>
      <c r="L106" s="51">
        <v>998599</v>
      </c>
      <c r="M106" s="52" t="s">
        <v>26</v>
      </c>
      <c r="N106" s="52">
        <v>1</v>
      </c>
      <c r="O106" s="20" t="s">
        <v>27</v>
      </c>
      <c r="P106" s="22">
        <v>2694067.8</v>
      </c>
      <c r="Q106" s="14"/>
      <c r="R106" s="22">
        <v>242466.1</v>
      </c>
      <c r="S106" s="22">
        <v>242466.1</v>
      </c>
      <c r="T106" s="22">
        <f t="shared" si="1"/>
        <v>3179000</v>
      </c>
    </row>
    <row r="107" spans="1:20">
      <c r="A107" s="13" t="s">
        <v>1162</v>
      </c>
      <c r="B107" s="32" t="s">
        <v>168</v>
      </c>
      <c r="C107" s="33">
        <v>2601</v>
      </c>
      <c r="D107" s="16">
        <v>106</v>
      </c>
      <c r="E107" s="48" t="s">
        <v>321</v>
      </c>
      <c r="F107" s="42" t="s">
        <v>322</v>
      </c>
      <c r="G107" s="40" t="s">
        <v>22</v>
      </c>
      <c r="H107" s="25" t="s">
        <v>171</v>
      </c>
      <c r="I107" s="44" t="s">
        <v>323</v>
      </c>
      <c r="J107" s="42">
        <v>45834</v>
      </c>
      <c r="K107" s="45" t="s">
        <v>171</v>
      </c>
      <c r="L107" s="31">
        <v>998599</v>
      </c>
      <c r="M107" s="25" t="s">
        <v>26</v>
      </c>
      <c r="N107" s="25">
        <v>1</v>
      </c>
      <c r="O107" s="20" t="s">
        <v>27</v>
      </c>
      <c r="P107" s="22">
        <v>45847.46</v>
      </c>
      <c r="Q107" s="14"/>
      <c r="R107" s="22">
        <v>4126.2700000000004</v>
      </c>
      <c r="S107" s="22">
        <v>4126.2700000000004</v>
      </c>
      <c r="T107" s="22">
        <f t="shared" si="1"/>
        <v>54100</v>
      </c>
    </row>
    <row r="108" spans="1:20">
      <c r="A108" s="13" t="s">
        <v>1162</v>
      </c>
      <c r="B108" s="32" t="s">
        <v>168</v>
      </c>
      <c r="C108" s="33">
        <v>2601</v>
      </c>
      <c r="D108" s="16">
        <v>107</v>
      </c>
      <c r="E108" s="48" t="s">
        <v>303</v>
      </c>
      <c r="F108" s="42" t="s">
        <v>304</v>
      </c>
      <c r="G108" s="40" t="s">
        <v>22</v>
      </c>
      <c r="H108" s="25" t="s">
        <v>171</v>
      </c>
      <c r="I108" s="44" t="s">
        <v>324</v>
      </c>
      <c r="J108" s="42">
        <v>45834</v>
      </c>
      <c r="K108" s="50" t="s">
        <v>171</v>
      </c>
      <c r="L108" s="51">
        <v>998599</v>
      </c>
      <c r="M108" s="52" t="s">
        <v>26</v>
      </c>
      <c r="N108" s="52">
        <v>1</v>
      </c>
      <c r="O108" s="20" t="s">
        <v>27</v>
      </c>
      <c r="P108" s="22">
        <v>4279.66</v>
      </c>
      <c r="Q108" s="14"/>
      <c r="R108" s="22">
        <v>385.17</v>
      </c>
      <c r="S108" s="22">
        <v>385.17</v>
      </c>
      <c r="T108" s="22">
        <f t="shared" si="1"/>
        <v>5050</v>
      </c>
    </row>
    <row r="109" spans="1:20">
      <c r="A109" s="13" t="s">
        <v>1162</v>
      </c>
      <c r="B109" s="32" t="s">
        <v>168</v>
      </c>
      <c r="C109" s="33">
        <v>2601</v>
      </c>
      <c r="D109" s="16">
        <v>108</v>
      </c>
      <c r="E109" s="48" t="s">
        <v>325</v>
      </c>
      <c r="F109" s="44" t="s">
        <v>326</v>
      </c>
      <c r="G109" s="40" t="s">
        <v>22</v>
      </c>
      <c r="H109" s="25" t="s">
        <v>171</v>
      </c>
      <c r="I109" s="44" t="s">
        <v>327</v>
      </c>
      <c r="J109" s="42">
        <v>45834</v>
      </c>
      <c r="K109" s="45" t="s">
        <v>171</v>
      </c>
      <c r="L109" s="31">
        <v>998599</v>
      </c>
      <c r="M109" s="25" t="s">
        <v>26</v>
      </c>
      <c r="N109" s="25">
        <v>1</v>
      </c>
      <c r="O109" s="20" t="s">
        <v>27</v>
      </c>
      <c r="P109" s="22">
        <v>18677.96</v>
      </c>
      <c r="Q109" s="14"/>
      <c r="R109" s="22">
        <v>1681.02</v>
      </c>
      <c r="S109" s="22">
        <v>1681.02</v>
      </c>
      <c r="T109" s="22">
        <f t="shared" si="1"/>
        <v>22040</v>
      </c>
    </row>
    <row r="110" spans="1:20">
      <c r="A110" s="13" t="s">
        <v>1162</v>
      </c>
      <c r="B110" s="32" t="s">
        <v>168</v>
      </c>
      <c r="C110" s="33">
        <v>2601</v>
      </c>
      <c r="D110" s="16">
        <v>109</v>
      </c>
      <c r="E110" s="48" t="s">
        <v>328</v>
      </c>
      <c r="F110" s="42" t="s">
        <v>329</v>
      </c>
      <c r="G110" s="40" t="s">
        <v>22</v>
      </c>
      <c r="H110" s="25" t="s">
        <v>171</v>
      </c>
      <c r="I110" s="44" t="s">
        <v>330</v>
      </c>
      <c r="J110" s="42">
        <v>45834</v>
      </c>
      <c r="K110" s="50" t="s">
        <v>171</v>
      </c>
      <c r="L110" s="51">
        <v>998599</v>
      </c>
      <c r="M110" s="52" t="s">
        <v>26</v>
      </c>
      <c r="N110" s="52">
        <v>1</v>
      </c>
      <c r="O110" s="20" t="s">
        <v>27</v>
      </c>
      <c r="P110" s="22">
        <v>45847.46</v>
      </c>
      <c r="Q110" s="14"/>
      <c r="R110" s="22">
        <v>4126.2700000000004</v>
      </c>
      <c r="S110" s="22">
        <v>4126.2700000000004</v>
      </c>
      <c r="T110" s="22">
        <f t="shared" si="1"/>
        <v>54100</v>
      </c>
    </row>
    <row r="111" spans="1:20">
      <c r="A111" s="13" t="s">
        <v>1162</v>
      </c>
      <c r="B111" s="32" t="s">
        <v>168</v>
      </c>
      <c r="C111" s="33">
        <v>2601</v>
      </c>
      <c r="D111" s="16">
        <v>110</v>
      </c>
      <c r="E111" s="48" t="s">
        <v>331</v>
      </c>
      <c r="F111" s="42" t="s">
        <v>332</v>
      </c>
      <c r="G111" s="40" t="s">
        <v>22</v>
      </c>
      <c r="H111" s="25" t="s">
        <v>171</v>
      </c>
      <c r="I111" s="44" t="s">
        <v>333</v>
      </c>
      <c r="J111" s="42">
        <v>45834</v>
      </c>
      <c r="K111" s="45" t="s">
        <v>171</v>
      </c>
      <c r="L111" s="31">
        <v>998599</v>
      </c>
      <c r="M111" s="25" t="s">
        <v>26</v>
      </c>
      <c r="N111" s="25">
        <v>1</v>
      </c>
      <c r="O111" s="20" t="s">
        <v>27</v>
      </c>
      <c r="P111" s="22">
        <v>45847.46</v>
      </c>
      <c r="Q111" s="14"/>
      <c r="R111" s="22">
        <v>4126.2700000000004</v>
      </c>
      <c r="S111" s="22">
        <v>4126.2700000000004</v>
      </c>
      <c r="T111" s="22">
        <f t="shared" si="1"/>
        <v>54100</v>
      </c>
    </row>
    <row r="112" spans="1:20">
      <c r="A112" s="13" t="s">
        <v>1162</v>
      </c>
      <c r="B112" s="32" t="s">
        <v>168</v>
      </c>
      <c r="C112" s="33">
        <v>2601</v>
      </c>
      <c r="D112" s="16">
        <v>111</v>
      </c>
      <c r="E112" s="48" t="s">
        <v>255</v>
      </c>
      <c r="F112" s="42" t="s">
        <v>256</v>
      </c>
      <c r="G112" s="40" t="s">
        <v>22</v>
      </c>
      <c r="H112" s="25" t="s">
        <v>171</v>
      </c>
      <c r="I112" s="44" t="s">
        <v>334</v>
      </c>
      <c r="J112" s="42">
        <v>45834</v>
      </c>
      <c r="K112" s="50" t="s">
        <v>171</v>
      </c>
      <c r="L112" s="51">
        <v>998599</v>
      </c>
      <c r="M112" s="52" t="s">
        <v>26</v>
      </c>
      <c r="N112" s="52">
        <v>1</v>
      </c>
      <c r="O112" s="20" t="s">
        <v>27</v>
      </c>
      <c r="P112" s="22">
        <v>45847.46</v>
      </c>
      <c r="Q112" s="14"/>
      <c r="R112" s="22">
        <v>4126.2700000000004</v>
      </c>
      <c r="S112" s="22">
        <v>4126.2700000000004</v>
      </c>
      <c r="T112" s="22">
        <f t="shared" si="1"/>
        <v>54100</v>
      </c>
    </row>
    <row r="113" spans="1:20">
      <c r="A113" s="13" t="s">
        <v>1162</v>
      </c>
      <c r="B113" s="32" t="s">
        <v>168</v>
      </c>
      <c r="C113" s="33">
        <v>2601</v>
      </c>
      <c r="D113" s="16">
        <v>112</v>
      </c>
      <c r="E113" s="48" t="s">
        <v>335</v>
      </c>
      <c r="F113" s="42" t="s">
        <v>336</v>
      </c>
      <c r="G113" s="40" t="s">
        <v>22</v>
      </c>
      <c r="H113" s="25" t="s">
        <v>171</v>
      </c>
      <c r="I113" s="44" t="s">
        <v>337</v>
      </c>
      <c r="J113" s="42">
        <v>45834</v>
      </c>
      <c r="K113" s="45" t="s">
        <v>171</v>
      </c>
      <c r="L113" s="31">
        <v>998599</v>
      </c>
      <c r="M113" s="25" t="s">
        <v>26</v>
      </c>
      <c r="N113" s="25">
        <v>1</v>
      </c>
      <c r="O113" s="20" t="s">
        <v>27</v>
      </c>
      <c r="P113" s="22">
        <v>80000</v>
      </c>
      <c r="Q113" s="14"/>
      <c r="R113" s="22">
        <v>7200</v>
      </c>
      <c r="S113" s="22">
        <v>7200</v>
      </c>
      <c r="T113" s="22">
        <f t="shared" si="1"/>
        <v>94400</v>
      </c>
    </row>
    <row r="114" spans="1:20">
      <c r="A114" s="13" t="s">
        <v>1162</v>
      </c>
      <c r="B114" s="32" t="s">
        <v>168</v>
      </c>
      <c r="C114" s="33">
        <v>2601</v>
      </c>
      <c r="D114" s="16">
        <v>113</v>
      </c>
      <c r="E114" s="48" t="s">
        <v>338</v>
      </c>
      <c r="F114" s="42" t="s">
        <v>339</v>
      </c>
      <c r="G114" s="40" t="s">
        <v>22</v>
      </c>
      <c r="H114" s="25" t="s">
        <v>171</v>
      </c>
      <c r="I114" s="44" t="s">
        <v>340</v>
      </c>
      <c r="J114" s="42">
        <v>45834</v>
      </c>
      <c r="K114" s="50" t="s">
        <v>171</v>
      </c>
      <c r="L114" s="51">
        <v>998599</v>
      </c>
      <c r="M114" s="52" t="s">
        <v>26</v>
      </c>
      <c r="N114" s="52">
        <v>1</v>
      </c>
      <c r="O114" s="20" t="s">
        <v>27</v>
      </c>
      <c r="P114" s="22">
        <v>114915.26</v>
      </c>
      <c r="Q114" s="14"/>
      <c r="R114" s="22">
        <v>10342.370000000001</v>
      </c>
      <c r="S114" s="22">
        <v>10342.370000000001</v>
      </c>
      <c r="T114" s="22">
        <f t="shared" si="1"/>
        <v>135600</v>
      </c>
    </row>
    <row r="115" spans="1:20">
      <c r="A115" s="13" t="s">
        <v>1162</v>
      </c>
      <c r="B115" s="32" t="s">
        <v>168</v>
      </c>
      <c r="C115" s="33">
        <v>2601</v>
      </c>
      <c r="D115" s="16">
        <v>114</v>
      </c>
      <c r="E115" s="48" t="s">
        <v>341</v>
      </c>
      <c r="F115" s="42" t="s">
        <v>342</v>
      </c>
      <c r="G115" s="40" t="s">
        <v>22</v>
      </c>
      <c r="H115" s="25" t="s">
        <v>171</v>
      </c>
      <c r="I115" s="44" t="s">
        <v>343</v>
      </c>
      <c r="J115" s="42">
        <v>45834</v>
      </c>
      <c r="K115" s="45" t="s">
        <v>171</v>
      </c>
      <c r="L115" s="31">
        <v>998599</v>
      </c>
      <c r="M115" s="25" t="s">
        <v>26</v>
      </c>
      <c r="N115" s="25">
        <v>1</v>
      </c>
      <c r="O115" s="20" t="s">
        <v>27</v>
      </c>
      <c r="P115" s="22">
        <v>61440.68</v>
      </c>
      <c r="Q115" s="14"/>
      <c r="R115" s="22">
        <v>5529.66</v>
      </c>
      <c r="S115" s="22">
        <v>5529.66</v>
      </c>
      <c r="T115" s="22">
        <f t="shared" si="1"/>
        <v>72500</v>
      </c>
    </row>
    <row r="116" spans="1:20">
      <c r="A116" s="13" t="s">
        <v>1162</v>
      </c>
      <c r="B116" s="32" t="s">
        <v>168</v>
      </c>
      <c r="C116" s="33">
        <v>2601</v>
      </c>
      <c r="D116" s="16">
        <v>115</v>
      </c>
      <c r="E116" s="48" t="s">
        <v>344</v>
      </c>
      <c r="F116" s="42" t="s">
        <v>345</v>
      </c>
      <c r="G116" s="40" t="s">
        <v>22</v>
      </c>
      <c r="H116" s="25" t="s">
        <v>171</v>
      </c>
      <c r="I116" s="44" t="s">
        <v>346</v>
      </c>
      <c r="J116" s="42">
        <v>45835</v>
      </c>
      <c r="K116" s="50" t="s">
        <v>171</v>
      </c>
      <c r="L116" s="51">
        <v>998599</v>
      </c>
      <c r="M116" s="52" t="s">
        <v>26</v>
      </c>
      <c r="N116" s="52">
        <v>1</v>
      </c>
      <c r="O116" s="20" t="s">
        <v>27</v>
      </c>
      <c r="P116" s="22">
        <v>61440.68</v>
      </c>
      <c r="Q116" s="14"/>
      <c r="R116" s="22">
        <v>5529.66</v>
      </c>
      <c r="S116" s="22">
        <v>5529.66</v>
      </c>
      <c r="T116" s="22">
        <f t="shared" si="1"/>
        <v>72500</v>
      </c>
    </row>
    <row r="117" spans="1:20">
      <c r="A117" s="13" t="s">
        <v>1162</v>
      </c>
      <c r="B117" s="32" t="s">
        <v>168</v>
      </c>
      <c r="C117" s="33">
        <v>2601</v>
      </c>
      <c r="D117" s="16">
        <v>116</v>
      </c>
      <c r="E117" s="48" t="s">
        <v>347</v>
      </c>
      <c r="F117" s="42" t="s">
        <v>348</v>
      </c>
      <c r="G117" s="40" t="s">
        <v>22</v>
      </c>
      <c r="H117" s="25" t="s">
        <v>171</v>
      </c>
      <c r="I117" s="44" t="s">
        <v>349</v>
      </c>
      <c r="J117" s="42">
        <v>45835</v>
      </c>
      <c r="K117" s="45" t="s">
        <v>171</v>
      </c>
      <c r="L117" s="31">
        <v>998599</v>
      </c>
      <c r="M117" s="25" t="s">
        <v>26</v>
      </c>
      <c r="N117" s="25">
        <v>1</v>
      </c>
      <c r="O117" s="20" t="s">
        <v>27</v>
      </c>
      <c r="P117" s="22">
        <v>71355.94</v>
      </c>
      <c r="Q117" s="14"/>
      <c r="R117" s="22">
        <v>6422.03</v>
      </c>
      <c r="S117" s="22">
        <v>6422.03</v>
      </c>
      <c r="T117" s="22">
        <f t="shared" si="1"/>
        <v>84200</v>
      </c>
    </row>
    <row r="118" spans="1:20">
      <c r="A118" s="13" t="s">
        <v>1162</v>
      </c>
      <c r="B118" s="32" t="s">
        <v>168</v>
      </c>
      <c r="C118" s="33">
        <v>2601</v>
      </c>
      <c r="D118" s="16">
        <v>117</v>
      </c>
      <c r="E118" s="48" t="s">
        <v>350</v>
      </c>
      <c r="F118" s="44" t="s">
        <v>351</v>
      </c>
      <c r="G118" s="40" t="s">
        <v>22</v>
      </c>
      <c r="H118" s="25" t="s">
        <v>171</v>
      </c>
      <c r="I118" s="44" t="s">
        <v>352</v>
      </c>
      <c r="J118" s="42">
        <v>45838</v>
      </c>
      <c r="K118" s="50" t="s">
        <v>171</v>
      </c>
      <c r="L118" s="51">
        <v>998599</v>
      </c>
      <c r="M118" s="52" t="s">
        <v>26</v>
      </c>
      <c r="N118" s="52">
        <v>1</v>
      </c>
      <c r="O118" s="20" t="s">
        <v>27</v>
      </c>
      <c r="P118" s="22">
        <v>11864.4</v>
      </c>
      <c r="Q118" s="14"/>
      <c r="R118" s="22">
        <v>1067.8</v>
      </c>
      <c r="S118" s="22">
        <v>1067.8</v>
      </c>
      <c r="T118" s="22">
        <f t="shared" si="1"/>
        <v>13999.999999999998</v>
      </c>
    </row>
    <row r="119" spans="1:20">
      <c r="A119" s="13" t="s">
        <v>1162</v>
      </c>
      <c r="B119" s="32" t="s">
        <v>168</v>
      </c>
      <c r="C119" s="33">
        <v>2601</v>
      </c>
      <c r="D119" s="16">
        <v>118</v>
      </c>
      <c r="E119" s="48" t="s">
        <v>353</v>
      </c>
      <c r="F119" s="42" t="s">
        <v>354</v>
      </c>
      <c r="G119" s="40" t="s">
        <v>22</v>
      </c>
      <c r="H119" s="25" t="s">
        <v>171</v>
      </c>
      <c r="I119" s="44" t="s">
        <v>355</v>
      </c>
      <c r="J119" s="42">
        <v>45838</v>
      </c>
      <c r="K119" s="45" t="s">
        <v>171</v>
      </c>
      <c r="L119" s="31">
        <v>998599</v>
      </c>
      <c r="M119" s="25" t="s">
        <v>26</v>
      </c>
      <c r="N119" s="25">
        <v>1</v>
      </c>
      <c r="O119" s="20" t="s">
        <v>27</v>
      </c>
      <c r="P119" s="22">
        <v>8296.6200000000008</v>
      </c>
      <c r="Q119" s="14"/>
      <c r="R119" s="22">
        <v>746.69</v>
      </c>
      <c r="S119" s="22">
        <v>746.69</v>
      </c>
      <c r="T119" s="22">
        <f t="shared" si="1"/>
        <v>9790.0000000000018</v>
      </c>
    </row>
    <row r="120" spans="1:20">
      <c r="A120" s="13" t="s">
        <v>1162</v>
      </c>
      <c r="B120" s="32" t="s">
        <v>168</v>
      </c>
      <c r="C120" s="33">
        <v>2601</v>
      </c>
      <c r="D120" s="16">
        <v>119</v>
      </c>
      <c r="E120" s="48" t="s">
        <v>353</v>
      </c>
      <c r="F120" s="42" t="s">
        <v>354</v>
      </c>
      <c r="G120" s="40" t="s">
        <v>22</v>
      </c>
      <c r="H120" s="25" t="s">
        <v>171</v>
      </c>
      <c r="I120" s="44" t="s">
        <v>356</v>
      </c>
      <c r="J120" s="42">
        <v>45838</v>
      </c>
      <c r="K120" s="50" t="s">
        <v>171</v>
      </c>
      <c r="L120" s="51">
        <v>998599</v>
      </c>
      <c r="M120" s="52" t="s">
        <v>26</v>
      </c>
      <c r="N120" s="52">
        <v>1</v>
      </c>
      <c r="O120" s="20" t="s">
        <v>27</v>
      </c>
      <c r="P120" s="22">
        <v>8296.6200000000008</v>
      </c>
      <c r="Q120" s="14"/>
      <c r="R120" s="22">
        <v>746.69</v>
      </c>
      <c r="S120" s="22">
        <v>746.69</v>
      </c>
      <c r="T120" s="22">
        <f t="shared" si="1"/>
        <v>9790.0000000000018</v>
      </c>
    </row>
    <row r="121" spans="1:20">
      <c r="A121" s="13" t="s">
        <v>1162</v>
      </c>
      <c r="B121" s="32" t="s">
        <v>168</v>
      </c>
      <c r="C121" s="33">
        <v>2601</v>
      </c>
      <c r="D121" s="16">
        <v>120</v>
      </c>
      <c r="E121" s="48" t="s">
        <v>353</v>
      </c>
      <c r="F121" s="42" t="s">
        <v>354</v>
      </c>
      <c r="G121" s="40" t="s">
        <v>22</v>
      </c>
      <c r="H121" s="25" t="s">
        <v>171</v>
      </c>
      <c r="I121" s="44" t="s">
        <v>357</v>
      </c>
      <c r="J121" s="42">
        <v>45838</v>
      </c>
      <c r="K121" s="45" t="s">
        <v>171</v>
      </c>
      <c r="L121" s="31">
        <v>998599</v>
      </c>
      <c r="M121" s="25" t="s">
        <v>26</v>
      </c>
      <c r="N121" s="25">
        <v>1</v>
      </c>
      <c r="O121" s="20" t="s">
        <v>27</v>
      </c>
      <c r="P121" s="22">
        <v>8296.6200000000008</v>
      </c>
      <c r="Q121" s="14"/>
      <c r="R121" s="22">
        <v>746.69</v>
      </c>
      <c r="S121" s="22">
        <v>746.69</v>
      </c>
      <c r="T121" s="22">
        <f t="shared" si="1"/>
        <v>9790.0000000000018</v>
      </c>
    </row>
    <row r="122" spans="1:20">
      <c r="A122" s="13" t="s">
        <v>1162</v>
      </c>
      <c r="B122" s="32" t="s">
        <v>168</v>
      </c>
      <c r="C122" s="33">
        <v>2601</v>
      </c>
      <c r="D122" s="16">
        <v>121</v>
      </c>
      <c r="E122" s="48" t="s">
        <v>358</v>
      </c>
      <c r="F122" s="42" t="s">
        <v>359</v>
      </c>
      <c r="G122" s="40" t="s">
        <v>22</v>
      </c>
      <c r="H122" s="25" t="s">
        <v>171</v>
      </c>
      <c r="I122" s="44" t="s">
        <v>360</v>
      </c>
      <c r="J122" s="42">
        <v>45838</v>
      </c>
      <c r="K122" s="50" t="s">
        <v>171</v>
      </c>
      <c r="L122" s="51">
        <v>998599</v>
      </c>
      <c r="M122" s="52" t="s">
        <v>26</v>
      </c>
      <c r="N122" s="52">
        <v>1</v>
      </c>
      <c r="O122" s="20" t="s">
        <v>27</v>
      </c>
      <c r="P122" s="22">
        <v>8296.6200000000008</v>
      </c>
      <c r="Q122" s="14"/>
      <c r="R122" s="22">
        <v>746.69</v>
      </c>
      <c r="S122" s="22">
        <v>746.69</v>
      </c>
      <c r="T122" s="22">
        <f t="shared" si="1"/>
        <v>9790.0000000000018</v>
      </c>
    </row>
    <row r="123" spans="1:20">
      <c r="A123" s="13" t="s">
        <v>1162</v>
      </c>
      <c r="B123" s="32" t="s">
        <v>168</v>
      </c>
      <c r="C123" s="33">
        <v>2601</v>
      </c>
      <c r="D123" s="16">
        <v>122</v>
      </c>
      <c r="E123" s="48" t="s">
        <v>358</v>
      </c>
      <c r="F123" s="42" t="s">
        <v>359</v>
      </c>
      <c r="G123" s="40" t="s">
        <v>22</v>
      </c>
      <c r="H123" s="25" t="s">
        <v>171</v>
      </c>
      <c r="I123" s="53" t="s">
        <v>361</v>
      </c>
      <c r="J123" s="54">
        <v>45838</v>
      </c>
      <c r="K123" s="50" t="s">
        <v>171</v>
      </c>
      <c r="L123" s="51">
        <v>998599</v>
      </c>
      <c r="M123" s="52" t="s">
        <v>26</v>
      </c>
      <c r="N123" s="52">
        <v>1</v>
      </c>
      <c r="O123" s="20" t="s">
        <v>27</v>
      </c>
      <c r="P123" s="22">
        <v>8296.6200000000008</v>
      </c>
      <c r="Q123" s="14"/>
      <c r="R123" s="22">
        <v>746.69</v>
      </c>
      <c r="S123" s="22">
        <v>746.69</v>
      </c>
      <c r="T123" s="22">
        <f t="shared" si="1"/>
        <v>9790.0000000000018</v>
      </c>
    </row>
    <row r="124" spans="1:20">
      <c r="A124" s="13" t="s">
        <v>1162</v>
      </c>
      <c r="B124" s="32" t="s">
        <v>168</v>
      </c>
      <c r="C124" s="33">
        <v>2601</v>
      </c>
      <c r="D124" s="16">
        <v>123</v>
      </c>
      <c r="E124" s="48" t="s">
        <v>358</v>
      </c>
      <c r="F124" s="42" t="s">
        <v>359</v>
      </c>
      <c r="G124" s="40" t="s">
        <v>22</v>
      </c>
      <c r="H124" s="25" t="s">
        <v>171</v>
      </c>
      <c r="I124" s="44" t="s">
        <v>362</v>
      </c>
      <c r="J124" s="42">
        <v>45838</v>
      </c>
      <c r="K124" s="25" t="s">
        <v>171</v>
      </c>
      <c r="L124" s="31">
        <v>998599</v>
      </c>
      <c r="M124" s="25" t="s">
        <v>26</v>
      </c>
      <c r="N124" s="25">
        <v>1</v>
      </c>
      <c r="O124" s="20" t="s">
        <v>27</v>
      </c>
      <c r="P124" s="22">
        <v>8296.6200000000008</v>
      </c>
      <c r="Q124" s="14"/>
      <c r="R124" s="22">
        <v>746.69</v>
      </c>
      <c r="S124" s="22">
        <v>746.69</v>
      </c>
      <c r="T124" s="22">
        <f t="shared" si="1"/>
        <v>9790.0000000000018</v>
      </c>
    </row>
    <row r="125" spans="1:20">
      <c r="A125" s="13" t="s">
        <v>1162</v>
      </c>
      <c r="B125" s="32" t="s">
        <v>168</v>
      </c>
      <c r="C125" s="33">
        <v>2601</v>
      </c>
      <c r="D125" s="16">
        <v>124</v>
      </c>
      <c r="E125" s="48" t="s">
        <v>303</v>
      </c>
      <c r="F125" s="42" t="s">
        <v>304</v>
      </c>
      <c r="G125" s="40" t="s">
        <v>22</v>
      </c>
      <c r="H125" s="25" t="s">
        <v>171</v>
      </c>
      <c r="I125" s="44" t="s">
        <v>363</v>
      </c>
      <c r="J125" s="42">
        <v>45838</v>
      </c>
      <c r="K125" s="25" t="s">
        <v>171</v>
      </c>
      <c r="L125" s="31">
        <v>998599</v>
      </c>
      <c r="M125" s="25" t="s">
        <v>26</v>
      </c>
      <c r="N125" s="25">
        <v>1</v>
      </c>
      <c r="O125" s="20" t="s">
        <v>27</v>
      </c>
      <c r="P125" s="22">
        <v>4279.66</v>
      </c>
      <c r="Q125" s="14"/>
      <c r="R125" s="22">
        <v>385.17</v>
      </c>
      <c r="S125" s="22">
        <v>385.17</v>
      </c>
      <c r="T125" s="22">
        <f t="shared" si="1"/>
        <v>5050</v>
      </c>
    </row>
    <row r="126" spans="1:20">
      <c r="A126" s="13" t="s">
        <v>1162</v>
      </c>
      <c r="B126" s="28" t="s">
        <v>364</v>
      </c>
      <c r="C126" s="55">
        <v>2602</v>
      </c>
      <c r="D126" s="16">
        <v>125</v>
      </c>
      <c r="E126" s="56" t="s">
        <v>365</v>
      </c>
      <c r="F126" s="42" t="s">
        <v>366</v>
      </c>
      <c r="G126" s="40" t="s">
        <v>22</v>
      </c>
      <c r="H126" s="16" t="s">
        <v>63</v>
      </c>
      <c r="I126" s="16" t="s">
        <v>367</v>
      </c>
      <c r="J126" s="16">
        <v>45810</v>
      </c>
      <c r="K126" s="23" t="s">
        <v>368</v>
      </c>
      <c r="L126" s="22">
        <v>998599</v>
      </c>
      <c r="M126" s="18" t="s">
        <v>26</v>
      </c>
      <c r="N126" s="20">
        <v>1</v>
      </c>
      <c r="O126" s="20" t="s">
        <v>27</v>
      </c>
      <c r="P126" s="22">
        <v>235440</v>
      </c>
      <c r="Q126" s="14"/>
      <c r="R126" s="57">
        <v>21189.599999999999</v>
      </c>
      <c r="S126" s="22">
        <v>21189.599999999999</v>
      </c>
      <c r="T126" s="22">
        <f t="shared" si="1"/>
        <v>277819.2</v>
      </c>
    </row>
    <row r="127" spans="1:20">
      <c r="A127" s="13" t="s">
        <v>1162</v>
      </c>
      <c r="B127" s="28" t="s">
        <v>364</v>
      </c>
      <c r="C127" s="55">
        <v>2602</v>
      </c>
      <c r="D127" s="16">
        <v>126</v>
      </c>
      <c r="E127" s="56" t="s">
        <v>369</v>
      </c>
      <c r="F127" s="42" t="s">
        <v>370</v>
      </c>
      <c r="G127" s="40" t="s">
        <v>22</v>
      </c>
      <c r="H127" s="16" t="s">
        <v>63</v>
      </c>
      <c r="I127" s="16" t="s">
        <v>371</v>
      </c>
      <c r="J127" s="16">
        <v>45810</v>
      </c>
      <c r="K127" s="23" t="s">
        <v>368</v>
      </c>
      <c r="L127" s="22">
        <v>998599</v>
      </c>
      <c r="M127" s="18" t="s">
        <v>26</v>
      </c>
      <c r="N127" s="20">
        <v>1</v>
      </c>
      <c r="O127" s="20" t="s">
        <v>27</v>
      </c>
      <c r="P127" s="22">
        <v>725852</v>
      </c>
      <c r="Q127" s="14"/>
      <c r="R127" s="57">
        <v>65326.68</v>
      </c>
      <c r="S127" s="22">
        <v>65326.68</v>
      </c>
      <c r="T127" s="22">
        <f t="shared" si="1"/>
        <v>856505.3600000001</v>
      </c>
    </row>
    <row r="128" spans="1:20">
      <c r="A128" s="13" t="s">
        <v>1162</v>
      </c>
      <c r="B128" s="28" t="s">
        <v>364</v>
      </c>
      <c r="C128" s="55">
        <v>2602</v>
      </c>
      <c r="D128" s="16">
        <v>127</v>
      </c>
      <c r="E128" s="56" t="s">
        <v>372</v>
      </c>
      <c r="F128" s="42" t="s">
        <v>373</v>
      </c>
      <c r="G128" s="40" t="s">
        <v>22</v>
      </c>
      <c r="H128" s="16" t="s">
        <v>63</v>
      </c>
      <c r="I128" s="16" t="s">
        <v>374</v>
      </c>
      <c r="J128" s="16">
        <v>45811</v>
      </c>
      <c r="K128" s="23" t="s">
        <v>368</v>
      </c>
      <c r="L128" s="22">
        <v>998599</v>
      </c>
      <c r="M128" s="18" t="s">
        <v>26</v>
      </c>
      <c r="N128" s="20">
        <v>1</v>
      </c>
      <c r="O128" s="20" t="s">
        <v>27</v>
      </c>
      <c r="P128" s="22">
        <v>347429</v>
      </c>
      <c r="Q128" s="14"/>
      <c r="R128" s="57">
        <v>31268.61</v>
      </c>
      <c r="S128" s="22">
        <v>31268.61</v>
      </c>
      <c r="T128" s="22">
        <f t="shared" si="1"/>
        <v>409966.22</v>
      </c>
    </row>
    <row r="129" spans="1:20">
      <c r="A129" s="13" t="s">
        <v>1162</v>
      </c>
      <c r="B129" s="28" t="s">
        <v>364</v>
      </c>
      <c r="C129" s="55">
        <v>2602</v>
      </c>
      <c r="D129" s="16">
        <v>128</v>
      </c>
      <c r="E129" s="56" t="s">
        <v>375</v>
      </c>
      <c r="F129" s="42" t="s">
        <v>376</v>
      </c>
      <c r="G129" s="40" t="s">
        <v>22</v>
      </c>
      <c r="H129" s="16" t="s">
        <v>63</v>
      </c>
      <c r="I129" s="16" t="s">
        <v>377</v>
      </c>
      <c r="J129" s="16">
        <v>45817</v>
      </c>
      <c r="K129" s="23" t="s">
        <v>368</v>
      </c>
      <c r="L129" s="22">
        <v>998599</v>
      </c>
      <c r="M129" s="18" t="s">
        <v>26</v>
      </c>
      <c r="N129" s="20">
        <v>1</v>
      </c>
      <c r="O129" s="20" t="s">
        <v>27</v>
      </c>
      <c r="P129" s="22">
        <v>3601481</v>
      </c>
      <c r="Q129" s="14"/>
      <c r="R129" s="57">
        <v>324133.28999999998</v>
      </c>
      <c r="S129" s="22">
        <v>324133.28999999998</v>
      </c>
      <c r="T129" s="22">
        <f t="shared" si="1"/>
        <v>4249747.58</v>
      </c>
    </row>
    <row r="130" spans="1:20">
      <c r="A130" s="13" t="s">
        <v>1162</v>
      </c>
      <c r="B130" s="28" t="s">
        <v>364</v>
      </c>
      <c r="C130" s="55">
        <v>2602</v>
      </c>
      <c r="D130" s="16">
        <v>129</v>
      </c>
      <c r="E130" s="56" t="s">
        <v>378</v>
      </c>
      <c r="F130" s="42" t="s">
        <v>379</v>
      </c>
      <c r="G130" s="40" t="s">
        <v>22</v>
      </c>
      <c r="H130" s="16" t="s">
        <v>63</v>
      </c>
      <c r="I130" s="16" t="s">
        <v>380</v>
      </c>
      <c r="J130" s="16">
        <v>45821</v>
      </c>
      <c r="K130" s="23" t="s">
        <v>368</v>
      </c>
      <c r="L130" s="22">
        <v>998599</v>
      </c>
      <c r="M130" s="18" t="s">
        <v>26</v>
      </c>
      <c r="N130" s="20">
        <v>1</v>
      </c>
      <c r="O130" s="20" t="s">
        <v>27</v>
      </c>
      <c r="P130" s="22">
        <v>690821</v>
      </c>
      <c r="Q130" s="14"/>
      <c r="R130" s="57">
        <v>62173.89</v>
      </c>
      <c r="S130" s="22">
        <v>62173.89</v>
      </c>
      <c r="T130" s="22">
        <f t="shared" si="1"/>
        <v>815168.78</v>
      </c>
    </row>
    <row r="131" spans="1:20">
      <c r="A131" s="13" t="s">
        <v>1162</v>
      </c>
      <c r="B131" s="28" t="s">
        <v>364</v>
      </c>
      <c r="C131" s="55">
        <v>2602</v>
      </c>
      <c r="D131" s="16">
        <v>130</v>
      </c>
      <c r="E131" s="56" t="s">
        <v>381</v>
      </c>
      <c r="F131" s="42" t="s">
        <v>382</v>
      </c>
      <c r="G131" s="40" t="s">
        <v>22</v>
      </c>
      <c r="H131" s="16" t="s">
        <v>63</v>
      </c>
      <c r="I131" s="16" t="s">
        <v>383</v>
      </c>
      <c r="J131" s="16">
        <v>45825</v>
      </c>
      <c r="K131" s="23" t="s">
        <v>368</v>
      </c>
      <c r="L131" s="22">
        <v>998599</v>
      </c>
      <c r="M131" s="18" t="s">
        <v>26</v>
      </c>
      <c r="N131" s="20">
        <v>1</v>
      </c>
      <c r="O131" s="20" t="s">
        <v>27</v>
      </c>
      <c r="P131" s="22">
        <v>363733</v>
      </c>
      <c r="Q131" s="14"/>
      <c r="R131" s="57">
        <v>32735.97</v>
      </c>
      <c r="S131" s="22">
        <v>32735.97</v>
      </c>
      <c r="T131" s="22">
        <f t="shared" ref="T131:T194" si="2">P131+R131+S131</f>
        <v>429204.93999999994</v>
      </c>
    </row>
    <row r="132" spans="1:20">
      <c r="A132" s="13" t="s">
        <v>1162</v>
      </c>
      <c r="B132" s="28" t="s">
        <v>364</v>
      </c>
      <c r="C132" s="55">
        <v>2602</v>
      </c>
      <c r="D132" s="16">
        <v>131</v>
      </c>
      <c r="E132" s="56" t="s">
        <v>384</v>
      </c>
      <c r="F132" s="42" t="s">
        <v>385</v>
      </c>
      <c r="G132" s="40" t="s">
        <v>22</v>
      </c>
      <c r="H132" s="16" t="s">
        <v>63</v>
      </c>
      <c r="I132" s="16" t="s">
        <v>386</v>
      </c>
      <c r="J132" s="16">
        <v>45828</v>
      </c>
      <c r="K132" s="23" t="s">
        <v>368</v>
      </c>
      <c r="L132" s="22">
        <v>998599</v>
      </c>
      <c r="M132" s="18" t="s">
        <v>26</v>
      </c>
      <c r="N132" s="20">
        <v>1</v>
      </c>
      <c r="O132" s="20" t="s">
        <v>27</v>
      </c>
      <c r="P132" s="22">
        <v>72390</v>
      </c>
      <c r="Q132" s="14"/>
      <c r="R132" s="57">
        <v>6515.1</v>
      </c>
      <c r="S132" s="22">
        <v>6515.1</v>
      </c>
      <c r="T132" s="22">
        <f t="shared" si="2"/>
        <v>85420.200000000012</v>
      </c>
    </row>
    <row r="133" spans="1:20">
      <c r="A133" s="13" t="s">
        <v>1162</v>
      </c>
      <c r="B133" s="28" t="s">
        <v>364</v>
      </c>
      <c r="C133" s="55">
        <v>2602</v>
      </c>
      <c r="D133" s="16">
        <v>132</v>
      </c>
      <c r="E133" s="56" t="s">
        <v>387</v>
      </c>
      <c r="F133" s="42" t="s">
        <v>388</v>
      </c>
      <c r="G133" s="40" t="s">
        <v>22</v>
      </c>
      <c r="H133" s="16" t="s">
        <v>63</v>
      </c>
      <c r="I133" s="16" t="s">
        <v>389</v>
      </c>
      <c r="J133" s="16">
        <v>45828</v>
      </c>
      <c r="K133" s="23" t="s">
        <v>368</v>
      </c>
      <c r="L133" s="22">
        <v>998599</v>
      </c>
      <c r="M133" s="18" t="s">
        <v>26</v>
      </c>
      <c r="N133" s="20">
        <v>1</v>
      </c>
      <c r="O133" s="20" t="s">
        <v>27</v>
      </c>
      <c r="P133" s="22">
        <v>84698</v>
      </c>
      <c r="Q133" s="14"/>
      <c r="R133" s="57">
        <v>7622.82</v>
      </c>
      <c r="S133" s="22">
        <v>7622.82</v>
      </c>
      <c r="T133" s="22">
        <f t="shared" si="2"/>
        <v>99943.640000000014</v>
      </c>
    </row>
    <row r="134" spans="1:20">
      <c r="A134" s="13" t="s">
        <v>1162</v>
      </c>
      <c r="B134" s="28" t="s">
        <v>364</v>
      </c>
      <c r="C134" s="55">
        <v>2602</v>
      </c>
      <c r="D134" s="16">
        <v>133</v>
      </c>
      <c r="E134" s="56" t="s">
        <v>390</v>
      </c>
      <c r="F134" s="42" t="s">
        <v>391</v>
      </c>
      <c r="G134" s="40" t="s">
        <v>22</v>
      </c>
      <c r="H134" s="16" t="s">
        <v>63</v>
      </c>
      <c r="I134" s="16" t="s">
        <v>392</v>
      </c>
      <c r="J134" s="16">
        <v>45832</v>
      </c>
      <c r="K134" s="23" t="s">
        <v>368</v>
      </c>
      <c r="L134" s="22">
        <v>998599</v>
      </c>
      <c r="M134" s="18" t="s">
        <v>26</v>
      </c>
      <c r="N134" s="20">
        <v>1</v>
      </c>
      <c r="O134" s="20" t="s">
        <v>27</v>
      </c>
      <c r="P134" s="22">
        <v>286821</v>
      </c>
      <c r="Q134" s="14"/>
      <c r="R134" s="57">
        <v>25813.89</v>
      </c>
      <c r="S134" s="22">
        <v>25813.89</v>
      </c>
      <c r="T134" s="22">
        <f t="shared" si="2"/>
        <v>338448.78</v>
      </c>
    </row>
    <row r="135" spans="1:20">
      <c r="A135" s="13" t="s">
        <v>1162</v>
      </c>
      <c r="B135" s="28" t="s">
        <v>364</v>
      </c>
      <c r="C135" s="55">
        <v>2602</v>
      </c>
      <c r="D135" s="16">
        <v>134</v>
      </c>
      <c r="E135" s="56" t="s">
        <v>393</v>
      </c>
      <c r="F135" s="42" t="s">
        <v>394</v>
      </c>
      <c r="G135" s="40" t="s">
        <v>22</v>
      </c>
      <c r="H135" s="16" t="s">
        <v>63</v>
      </c>
      <c r="I135" s="16" t="s">
        <v>395</v>
      </c>
      <c r="J135" s="16">
        <v>45833</v>
      </c>
      <c r="K135" s="23" t="s">
        <v>368</v>
      </c>
      <c r="L135" s="22">
        <v>998599</v>
      </c>
      <c r="M135" s="18" t="s">
        <v>26</v>
      </c>
      <c r="N135" s="20">
        <v>1</v>
      </c>
      <c r="O135" s="20" t="s">
        <v>27</v>
      </c>
      <c r="P135" s="22">
        <v>1277784</v>
      </c>
      <c r="Q135" s="14"/>
      <c r="R135" s="57">
        <v>115000.56</v>
      </c>
      <c r="S135" s="22">
        <v>115000.56</v>
      </c>
      <c r="T135" s="22">
        <f t="shared" si="2"/>
        <v>1507785.12</v>
      </c>
    </row>
    <row r="136" spans="1:20">
      <c r="A136" s="13" t="s">
        <v>1162</v>
      </c>
      <c r="B136" s="28" t="s">
        <v>364</v>
      </c>
      <c r="C136" s="55">
        <v>2602</v>
      </c>
      <c r="D136" s="16">
        <v>135</v>
      </c>
      <c r="E136" s="56" t="s">
        <v>396</v>
      </c>
      <c r="F136" s="42" t="s">
        <v>397</v>
      </c>
      <c r="G136" s="40" t="s">
        <v>22</v>
      </c>
      <c r="H136" s="16" t="s">
        <v>63</v>
      </c>
      <c r="I136" s="16" t="s">
        <v>398</v>
      </c>
      <c r="J136" s="16">
        <v>45834</v>
      </c>
      <c r="K136" s="23" t="s">
        <v>368</v>
      </c>
      <c r="L136" s="22">
        <v>998599</v>
      </c>
      <c r="M136" s="18" t="s">
        <v>26</v>
      </c>
      <c r="N136" s="20">
        <v>1</v>
      </c>
      <c r="O136" s="20" t="s">
        <v>27</v>
      </c>
      <c r="P136" s="22">
        <v>1311498</v>
      </c>
      <c r="Q136" s="14"/>
      <c r="R136" s="57">
        <v>118034.82</v>
      </c>
      <c r="S136" s="22">
        <v>118034.82</v>
      </c>
      <c r="T136" s="22">
        <f t="shared" si="2"/>
        <v>1547567.6400000001</v>
      </c>
    </row>
    <row r="137" spans="1:20">
      <c r="A137" s="13" t="s">
        <v>1162</v>
      </c>
      <c r="B137" s="28" t="s">
        <v>364</v>
      </c>
      <c r="C137" s="55">
        <v>2602</v>
      </c>
      <c r="D137" s="16">
        <v>136</v>
      </c>
      <c r="E137" s="56" t="s">
        <v>399</v>
      </c>
      <c r="F137" s="42" t="s">
        <v>400</v>
      </c>
      <c r="G137" s="40" t="s">
        <v>22</v>
      </c>
      <c r="H137" s="16" t="s">
        <v>63</v>
      </c>
      <c r="I137" s="16" t="s">
        <v>401</v>
      </c>
      <c r="J137" s="16">
        <v>45834</v>
      </c>
      <c r="K137" s="23" t="s">
        <v>368</v>
      </c>
      <c r="L137" s="22">
        <v>998599</v>
      </c>
      <c r="M137" s="18" t="s">
        <v>26</v>
      </c>
      <c r="N137" s="20">
        <v>1</v>
      </c>
      <c r="O137" s="20" t="s">
        <v>27</v>
      </c>
      <c r="P137" s="22">
        <v>64035</v>
      </c>
      <c r="Q137" s="14"/>
      <c r="R137" s="57">
        <v>5763.15</v>
      </c>
      <c r="S137" s="22">
        <v>5763.15</v>
      </c>
      <c r="T137" s="22">
        <f t="shared" si="2"/>
        <v>75561.299999999988</v>
      </c>
    </row>
    <row r="138" spans="1:20">
      <c r="A138" s="13" t="s">
        <v>1162</v>
      </c>
      <c r="B138" s="28" t="s">
        <v>364</v>
      </c>
      <c r="C138" s="55">
        <v>2602</v>
      </c>
      <c r="D138" s="16">
        <v>137</v>
      </c>
      <c r="E138" s="56" t="s">
        <v>402</v>
      </c>
      <c r="F138" s="42" t="s">
        <v>403</v>
      </c>
      <c r="G138" s="40" t="s">
        <v>22</v>
      </c>
      <c r="H138" s="16" t="s">
        <v>63</v>
      </c>
      <c r="I138" s="16" t="s">
        <v>404</v>
      </c>
      <c r="J138" s="16">
        <v>45838</v>
      </c>
      <c r="K138" s="23" t="s">
        <v>368</v>
      </c>
      <c r="L138" s="22">
        <v>998599</v>
      </c>
      <c r="M138" s="18" t="s">
        <v>26</v>
      </c>
      <c r="N138" s="20">
        <v>1</v>
      </c>
      <c r="O138" s="20" t="s">
        <v>27</v>
      </c>
      <c r="P138" s="22">
        <v>1861943</v>
      </c>
      <c r="Q138" s="14"/>
      <c r="R138" s="57">
        <v>167574.87</v>
      </c>
      <c r="S138" s="22">
        <v>167574.87</v>
      </c>
      <c r="T138" s="22">
        <f t="shared" si="2"/>
        <v>2197092.7400000002</v>
      </c>
    </row>
    <row r="139" spans="1:20">
      <c r="A139" s="13" t="s">
        <v>1162</v>
      </c>
      <c r="B139" s="58" t="s">
        <v>1170</v>
      </c>
      <c r="C139" s="15">
        <v>2150</v>
      </c>
      <c r="D139" s="16">
        <v>153</v>
      </c>
      <c r="E139" s="41" t="s">
        <v>405</v>
      </c>
      <c r="F139" s="16" t="s">
        <v>406</v>
      </c>
      <c r="G139" s="40" t="s">
        <v>22</v>
      </c>
      <c r="H139" s="14" t="s">
        <v>171</v>
      </c>
      <c r="I139" s="16" t="s">
        <v>407</v>
      </c>
      <c r="J139" s="16">
        <v>45810</v>
      </c>
      <c r="K139" s="14" t="s">
        <v>171</v>
      </c>
      <c r="L139" s="22">
        <v>998599</v>
      </c>
      <c r="M139" s="18" t="s">
        <v>26</v>
      </c>
      <c r="N139" s="20">
        <v>1</v>
      </c>
      <c r="O139" s="20" t="s">
        <v>27</v>
      </c>
      <c r="P139" s="14">
        <v>36650</v>
      </c>
      <c r="Q139" s="14"/>
      <c r="R139" s="46">
        <v>3298.5</v>
      </c>
      <c r="S139" s="14">
        <v>3298.5</v>
      </c>
      <c r="T139" s="22">
        <f t="shared" si="2"/>
        <v>43247</v>
      </c>
    </row>
    <row r="140" spans="1:20">
      <c r="A140" s="13" t="s">
        <v>1162</v>
      </c>
      <c r="B140" s="58" t="s">
        <v>1170</v>
      </c>
      <c r="C140" s="15">
        <v>2150</v>
      </c>
      <c r="D140" s="16">
        <v>154</v>
      </c>
      <c r="E140" s="41" t="s">
        <v>405</v>
      </c>
      <c r="F140" s="16" t="s">
        <v>406</v>
      </c>
      <c r="G140" s="40" t="s">
        <v>22</v>
      </c>
      <c r="H140" s="14" t="s">
        <v>171</v>
      </c>
      <c r="I140" s="16" t="s">
        <v>408</v>
      </c>
      <c r="J140" s="16">
        <v>45810</v>
      </c>
      <c r="K140" s="14" t="s">
        <v>171</v>
      </c>
      <c r="L140" s="22">
        <v>998599</v>
      </c>
      <c r="M140" s="18" t="s">
        <v>26</v>
      </c>
      <c r="N140" s="20">
        <v>1</v>
      </c>
      <c r="O140" s="20" t="s">
        <v>27</v>
      </c>
      <c r="P140" s="14">
        <v>73300</v>
      </c>
      <c r="Q140" s="14"/>
      <c r="R140" s="46">
        <v>6597</v>
      </c>
      <c r="S140" s="14">
        <v>6597</v>
      </c>
      <c r="T140" s="22">
        <f t="shared" si="2"/>
        <v>86494</v>
      </c>
    </row>
    <row r="141" spans="1:20">
      <c r="A141" s="13" t="s">
        <v>1162</v>
      </c>
      <c r="B141" s="58" t="s">
        <v>1170</v>
      </c>
      <c r="C141" s="15">
        <v>2150</v>
      </c>
      <c r="D141" s="16">
        <v>155</v>
      </c>
      <c r="E141" s="41" t="s">
        <v>409</v>
      </c>
      <c r="F141" s="16" t="s">
        <v>406</v>
      </c>
      <c r="G141" s="40" t="s">
        <v>22</v>
      </c>
      <c r="H141" s="14" t="s">
        <v>171</v>
      </c>
      <c r="I141" s="16" t="s">
        <v>410</v>
      </c>
      <c r="J141" s="16">
        <v>45810</v>
      </c>
      <c r="K141" s="14" t="s">
        <v>171</v>
      </c>
      <c r="L141" s="22">
        <v>998599</v>
      </c>
      <c r="M141" s="18" t="s">
        <v>26</v>
      </c>
      <c r="N141" s="20">
        <v>1</v>
      </c>
      <c r="O141" s="20" t="s">
        <v>27</v>
      </c>
      <c r="P141" s="14">
        <v>36650</v>
      </c>
      <c r="Q141" s="14"/>
      <c r="R141" s="46">
        <v>3298.5</v>
      </c>
      <c r="S141" s="14">
        <v>3298.5</v>
      </c>
      <c r="T141" s="22">
        <f t="shared" si="2"/>
        <v>43247</v>
      </c>
    </row>
    <row r="142" spans="1:20">
      <c r="A142" s="13" t="s">
        <v>1162</v>
      </c>
      <c r="B142" s="58" t="s">
        <v>1170</v>
      </c>
      <c r="C142" s="15">
        <v>2150</v>
      </c>
      <c r="D142" s="16">
        <v>156</v>
      </c>
      <c r="E142" s="41" t="s">
        <v>409</v>
      </c>
      <c r="F142" s="16" t="s">
        <v>406</v>
      </c>
      <c r="G142" s="40" t="s">
        <v>22</v>
      </c>
      <c r="H142" s="14" t="s">
        <v>171</v>
      </c>
      <c r="I142" s="16" t="s">
        <v>411</v>
      </c>
      <c r="J142" s="16">
        <v>45810</v>
      </c>
      <c r="K142" s="14" t="s">
        <v>171</v>
      </c>
      <c r="L142" s="22">
        <v>998599</v>
      </c>
      <c r="M142" s="18" t="s">
        <v>26</v>
      </c>
      <c r="N142" s="20">
        <v>1</v>
      </c>
      <c r="O142" s="20" t="s">
        <v>27</v>
      </c>
      <c r="P142" s="14">
        <v>73300</v>
      </c>
      <c r="Q142" s="14"/>
      <c r="R142" s="46">
        <v>6597</v>
      </c>
      <c r="S142" s="14">
        <v>6597</v>
      </c>
      <c r="T142" s="22">
        <f t="shared" si="2"/>
        <v>86494</v>
      </c>
    </row>
    <row r="143" spans="1:20">
      <c r="A143" s="13" t="s">
        <v>1162</v>
      </c>
      <c r="B143" s="58" t="s">
        <v>1170</v>
      </c>
      <c r="C143" s="15">
        <v>2150</v>
      </c>
      <c r="D143" s="16">
        <v>157</v>
      </c>
      <c r="E143" s="41" t="s">
        <v>412</v>
      </c>
      <c r="F143" s="16" t="s">
        <v>413</v>
      </c>
      <c r="G143" s="40" t="s">
        <v>22</v>
      </c>
      <c r="H143" s="14" t="s">
        <v>171</v>
      </c>
      <c r="I143" s="16" t="s">
        <v>414</v>
      </c>
      <c r="J143" s="16">
        <v>45810</v>
      </c>
      <c r="K143" s="14" t="s">
        <v>171</v>
      </c>
      <c r="L143" s="22">
        <v>998599</v>
      </c>
      <c r="M143" s="18" t="s">
        <v>26</v>
      </c>
      <c r="N143" s="20">
        <v>1</v>
      </c>
      <c r="O143" s="20" t="s">
        <v>27</v>
      </c>
      <c r="P143" s="14">
        <v>36650</v>
      </c>
      <c r="Q143" s="14">
        <v>6597</v>
      </c>
      <c r="R143" s="46"/>
      <c r="S143" s="14"/>
      <c r="T143" s="22">
        <f t="shared" si="2"/>
        <v>36650</v>
      </c>
    </row>
    <row r="144" spans="1:20">
      <c r="A144" s="13" t="s">
        <v>1162</v>
      </c>
      <c r="B144" s="58" t="s">
        <v>1170</v>
      </c>
      <c r="C144" s="15">
        <v>2150</v>
      </c>
      <c r="D144" s="16">
        <v>158</v>
      </c>
      <c r="E144" s="41" t="s">
        <v>412</v>
      </c>
      <c r="F144" s="16" t="s">
        <v>413</v>
      </c>
      <c r="G144" s="40" t="s">
        <v>22</v>
      </c>
      <c r="H144" s="14" t="s">
        <v>171</v>
      </c>
      <c r="I144" s="16" t="s">
        <v>415</v>
      </c>
      <c r="J144" s="16">
        <v>45810</v>
      </c>
      <c r="K144" s="14" t="s">
        <v>171</v>
      </c>
      <c r="L144" s="22">
        <v>998599</v>
      </c>
      <c r="M144" s="18" t="s">
        <v>26</v>
      </c>
      <c r="N144" s="20">
        <v>1</v>
      </c>
      <c r="O144" s="20" t="s">
        <v>27</v>
      </c>
      <c r="P144" s="14">
        <v>73300</v>
      </c>
      <c r="Q144" s="14">
        <v>13194</v>
      </c>
      <c r="R144" s="46"/>
      <c r="S144" s="14"/>
      <c r="T144" s="22">
        <f t="shared" si="2"/>
        <v>73300</v>
      </c>
    </row>
    <row r="145" spans="1:20">
      <c r="A145" s="13" t="s">
        <v>1162</v>
      </c>
      <c r="B145" s="58" t="s">
        <v>1170</v>
      </c>
      <c r="C145" s="15">
        <v>2150</v>
      </c>
      <c r="D145" s="16">
        <v>159</v>
      </c>
      <c r="E145" s="41" t="s">
        <v>412</v>
      </c>
      <c r="F145" s="16" t="s">
        <v>413</v>
      </c>
      <c r="G145" s="40" t="s">
        <v>22</v>
      </c>
      <c r="H145" s="14" t="s">
        <v>171</v>
      </c>
      <c r="I145" s="16" t="s">
        <v>416</v>
      </c>
      <c r="J145" s="16">
        <v>45810</v>
      </c>
      <c r="K145" s="14" t="s">
        <v>171</v>
      </c>
      <c r="L145" s="22">
        <v>998599</v>
      </c>
      <c r="M145" s="18" t="s">
        <v>26</v>
      </c>
      <c r="N145" s="20">
        <v>1</v>
      </c>
      <c r="O145" s="20" t="s">
        <v>27</v>
      </c>
      <c r="P145" s="14">
        <v>36650</v>
      </c>
      <c r="Q145" s="14">
        <v>6597</v>
      </c>
      <c r="R145" s="46"/>
      <c r="S145" s="14"/>
      <c r="T145" s="22">
        <f t="shared" si="2"/>
        <v>36650</v>
      </c>
    </row>
    <row r="146" spans="1:20">
      <c r="A146" s="13" t="s">
        <v>1162</v>
      </c>
      <c r="B146" s="58" t="s">
        <v>1170</v>
      </c>
      <c r="C146" s="15">
        <v>2150</v>
      </c>
      <c r="D146" s="16">
        <v>160</v>
      </c>
      <c r="E146" s="41" t="s">
        <v>412</v>
      </c>
      <c r="F146" s="16" t="s">
        <v>413</v>
      </c>
      <c r="G146" s="40" t="s">
        <v>22</v>
      </c>
      <c r="H146" s="14" t="s">
        <v>171</v>
      </c>
      <c r="I146" s="16" t="s">
        <v>417</v>
      </c>
      <c r="J146" s="16">
        <v>45810</v>
      </c>
      <c r="K146" s="14" t="s">
        <v>171</v>
      </c>
      <c r="L146" s="22">
        <v>998599</v>
      </c>
      <c r="M146" s="18" t="s">
        <v>26</v>
      </c>
      <c r="N146" s="20">
        <v>1</v>
      </c>
      <c r="O146" s="20" t="s">
        <v>27</v>
      </c>
      <c r="P146" s="14">
        <v>73300</v>
      </c>
      <c r="Q146" s="14">
        <v>13194</v>
      </c>
      <c r="R146" s="46"/>
      <c r="S146" s="14"/>
      <c r="T146" s="22">
        <f t="shared" si="2"/>
        <v>73300</v>
      </c>
    </row>
    <row r="147" spans="1:20">
      <c r="A147" s="13" t="s">
        <v>1162</v>
      </c>
      <c r="B147" s="58" t="s">
        <v>1170</v>
      </c>
      <c r="C147" s="15">
        <v>2150</v>
      </c>
      <c r="D147" s="16">
        <v>161</v>
      </c>
      <c r="E147" s="41" t="s">
        <v>412</v>
      </c>
      <c r="F147" s="16" t="s">
        <v>413</v>
      </c>
      <c r="G147" s="40" t="s">
        <v>22</v>
      </c>
      <c r="H147" s="14" t="s">
        <v>171</v>
      </c>
      <c r="I147" s="16" t="s">
        <v>418</v>
      </c>
      <c r="J147" s="16">
        <v>45810</v>
      </c>
      <c r="K147" s="14" t="s">
        <v>171</v>
      </c>
      <c r="L147" s="22">
        <v>998599</v>
      </c>
      <c r="M147" s="18" t="s">
        <v>26</v>
      </c>
      <c r="N147" s="20">
        <v>1</v>
      </c>
      <c r="O147" s="20" t="s">
        <v>27</v>
      </c>
      <c r="P147" s="14">
        <v>36650</v>
      </c>
      <c r="Q147" s="14">
        <v>6597</v>
      </c>
      <c r="R147" s="46"/>
      <c r="S147" s="14"/>
      <c r="T147" s="22">
        <f t="shared" si="2"/>
        <v>36650</v>
      </c>
    </row>
    <row r="148" spans="1:20">
      <c r="A148" s="13" t="s">
        <v>1162</v>
      </c>
      <c r="B148" s="58" t="s">
        <v>1170</v>
      </c>
      <c r="C148" s="15">
        <v>2150</v>
      </c>
      <c r="D148" s="16">
        <v>162</v>
      </c>
      <c r="E148" s="41" t="s">
        <v>412</v>
      </c>
      <c r="F148" s="16" t="s">
        <v>413</v>
      </c>
      <c r="G148" s="40" t="s">
        <v>22</v>
      </c>
      <c r="H148" s="14" t="s">
        <v>171</v>
      </c>
      <c r="I148" s="16" t="s">
        <v>419</v>
      </c>
      <c r="J148" s="16">
        <v>45810</v>
      </c>
      <c r="K148" s="14" t="s">
        <v>171</v>
      </c>
      <c r="L148" s="22">
        <v>998599</v>
      </c>
      <c r="M148" s="18" t="s">
        <v>26</v>
      </c>
      <c r="N148" s="20">
        <v>1</v>
      </c>
      <c r="O148" s="20" t="s">
        <v>27</v>
      </c>
      <c r="P148" s="14">
        <v>36650</v>
      </c>
      <c r="Q148" s="14">
        <v>6597</v>
      </c>
      <c r="R148" s="46"/>
      <c r="S148" s="14"/>
      <c r="T148" s="22">
        <f t="shared" si="2"/>
        <v>36650</v>
      </c>
    </row>
    <row r="149" spans="1:20">
      <c r="A149" s="13" t="s">
        <v>1162</v>
      </c>
      <c r="B149" s="58" t="s">
        <v>1170</v>
      </c>
      <c r="C149" s="15">
        <v>2150</v>
      </c>
      <c r="D149" s="16">
        <v>163</v>
      </c>
      <c r="E149" s="41" t="s">
        <v>412</v>
      </c>
      <c r="F149" s="16" t="s">
        <v>413</v>
      </c>
      <c r="G149" s="40" t="s">
        <v>22</v>
      </c>
      <c r="H149" s="14" t="s">
        <v>171</v>
      </c>
      <c r="I149" s="16" t="s">
        <v>420</v>
      </c>
      <c r="J149" s="16">
        <v>45810</v>
      </c>
      <c r="K149" s="14" t="s">
        <v>171</v>
      </c>
      <c r="L149" s="22">
        <v>998599</v>
      </c>
      <c r="M149" s="18" t="s">
        <v>26</v>
      </c>
      <c r="N149" s="20">
        <v>1</v>
      </c>
      <c r="O149" s="20" t="s">
        <v>27</v>
      </c>
      <c r="P149" s="14">
        <v>73300</v>
      </c>
      <c r="Q149" s="14">
        <v>13194</v>
      </c>
      <c r="R149" s="46"/>
      <c r="S149" s="14"/>
      <c r="T149" s="22">
        <f t="shared" si="2"/>
        <v>73300</v>
      </c>
    </row>
    <row r="150" spans="1:20">
      <c r="A150" s="13" t="s">
        <v>1162</v>
      </c>
      <c r="B150" s="58" t="s">
        <v>1170</v>
      </c>
      <c r="C150" s="15">
        <v>2150</v>
      </c>
      <c r="D150" s="16">
        <v>164</v>
      </c>
      <c r="E150" s="41" t="s">
        <v>412</v>
      </c>
      <c r="F150" s="16" t="s">
        <v>413</v>
      </c>
      <c r="G150" s="40" t="s">
        <v>22</v>
      </c>
      <c r="H150" s="14" t="s">
        <v>171</v>
      </c>
      <c r="I150" s="16" t="s">
        <v>421</v>
      </c>
      <c r="J150" s="16">
        <v>45810</v>
      </c>
      <c r="K150" s="14" t="s">
        <v>171</v>
      </c>
      <c r="L150" s="22">
        <v>998599</v>
      </c>
      <c r="M150" s="18" t="s">
        <v>26</v>
      </c>
      <c r="N150" s="20">
        <v>1</v>
      </c>
      <c r="O150" s="20" t="s">
        <v>27</v>
      </c>
      <c r="P150" s="14">
        <v>73300</v>
      </c>
      <c r="Q150" s="14">
        <v>13194</v>
      </c>
      <c r="R150" s="46"/>
      <c r="S150" s="14"/>
      <c r="T150" s="22">
        <f t="shared" si="2"/>
        <v>73300</v>
      </c>
    </row>
    <row r="151" spans="1:20">
      <c r="A151" s="13" t="s">
        <v>1162</v>
      </c>
      <c r="B151" s="58" t="s">
        <v>1170</v>
      </c>
      <c r="C151" s="15">
        <v>2150</v>
      </c>
      <c r="D151" s="16">
        <v>165</v>
      </c>
      <c r="E151" s="41" t="s">
        <v>422</v>
      </c>
      <c r="F151" s="16" t="s">
        <v>423</v>
      </c>
      <c r="G151" s="40" t="s">
        <v>22</v>
      </c>
      <c r="H151" s="14" t="s">
        <v>171</v>
      </c>
      <c r="I151" s="16" t="s">
        <v>424</v>
      </c>
      <c r="J151" s="16">
        <v>45810</v>
      </c>
      <c r="K151" s="14" t="s">
        <v>171</v>
      </c>
      <c r="L151" s="22">
        <v>998599</v>
      </c>
      <c r="M151" s="18" t="s">
        <v>26</v>
      </c>
      <c r="N151" s="20">
        <v>1</v>
      </c>
      <c r="O151" s="20" t="s">
        <v>27</v>
      </c>
      <c r="P151" s="14">
        <v>25000</v>
      </c>
      <c r="Q151" s="14"/>
      <c r="R151" s="46">
        <v>2250</v>
      </c>
      <c r="S151" s="14">
        <v>2250</v>
      </c>
      <c r="T151" s="22">
        <f t="shared" si="2"/>
        <v>29500</v>
      </c>
    </row>
    <row r="152" spans="1:20">
      <c r="A152" s="13" t="s">
        <v>1162</v>
      </c>
      <c r="B152" s="58" t="s">
        <v>1170</v>
      </c>
      <c r="C152" s="15">
        <v>2150</v>
      </c>
      <c r="D152" s="16">
        <v>166</v>
      </c>
      <c r="E152" s="41" t="s">
        <v>425</v>
      </c>
      <c r="F152" s="16" t="s">
        <v>426</v>
      </c>
      <c r="G152" s="40" t="s">
        <v>22</v>
      </c>
      <c r="H152" s="14" t="s">
        <v>171</v>
      </c>
      <c r="I152" s="16" t="s">
        <v>427</v>
      </c>
      <c r="J152" s="16">
        <v>45810</v>
      </c>
      <c r="K152" s="14" t="s">
        <v>171</v>
      </c>
      <c r="L152" s="22">
        <v>998599</v>
      </c>
      <c r="M152" s="18" t="s">
        <v>26</v>
      </c>
      <c r="N152" s="20">
        <v>1</v>
      </c>
      <c r="O152" s="20" t="s">
        <v>27</v>
      </c>
      <c r="P152" s="14">
        <v>25000</v>
      </c>
      <c r="Q152" s="14"/>
      <c r="R152" s="46">
        <v>2250</v>
      </c>
      <c r="S152" s="14">
        <v>2250</v>
      </c>
      <c r="T152" s="22">
        <f t="shared" si="2"/>
        <v>29500</v>
      </c>
    </row>
    <row r="153" spans="1:20">
      <c r="A153" s="13" t="s">
        <v>1162</v>
      </c>
      <c r="B153" s="58" t="s">
        <v>1170</v>
      </c>
      <c r="C153" s="15">
        <v>2150</v>
      </c>
      <c r="D153" s="16">
        <v>167</v>
      </c>
      <c r="E153" s="41" t="s">
        <v>428</v>
      </c>
      <c r="F153" s="16" t="s">
        <v>429</v>
      </c>
      <c r="G153" s="40" t="s">
        <v>22</v>
      </c>
      <c r="H153" s="14" t="s">
        <v>171</v>
      </c>
      <c r="I153" s="16" t="s">
        <v>430</v>
      </c>
      <c r="J153" s="16">
        <v>45810</v>
      </c>
      <c r="K153" s="14" t="s">
        <v>171</v>
      </c>
      <c r="L153" s="22">
        <v>998599</v>
      </c>
      <c r="M153" s="18" t="s">
        <v>26</v>
      </c>
      <c r="N153" s="20">
        <v>1</v>
      </c>
      <c r="O153" s="20" t="s">
        <v>27</v>
      </c>
      <c r="P153" s="14">
        <v>74900</v>
      </c>
      <c r="Q153" s="14"/>
      <c r="R153" s="46">
        <v>6741</v>
      </c>
      <c r="S153" s="14">
        <v>6741</v>
      </c>
      <c r="T153" s="22">
        <f t="shared" si="2"/>
        <v>88382</v>
      </c>
    </row>
    <row r="154" spans="1:20">
      <c r="A154" s="13" t="s">
        <v>1162</v>
      </c>
      <c r="B154" s="58" t="s">
        <v>1170</v>
      </c>
      <c r="C154" s="15">
        <v>2150</v>
      </c>
      <c r="D154" s="16">
        <v>168</v>
      </c>
      <c r="E154" s="41" t="s">
        <v>428</v>
      </c>
      <c r="F154" s="16" t="s">
        <v>429</v>
      </c>
      <c r="G154" s="40" t="s">
        <v>22</v>
      </c>
      <c r="H154" s="14" t="s">
        <v>171</v>
      </c>
      <c r="I154" s="16" t="s">
        <v>431</v>
      </c>
      <c r="J154" s="16">
        <v>45810</v>
      </c>
      <c r="K154" s="14" t="s">
        <v>171</v>
      </c>
      <c r="L154" s="22">
        <v>998599</v>
      </c>
      <c r="M154" s="18" t="s">
        <v>26</v>
      </c>
      <c r="N154" s="20">
        <v>1</v>
      </c>
      <c r="O154" s="20" t="s">
        <v>27</v>
      </c>
      <c r="P154" s="14">
        <v>100000</v>
      </c>
      <c r="Q154" s="14"/>
      <c r="R154" s="46">
        <v>9000</v>
      </c>
      <c r="S154" s="14">
        <v>9000</v>
      </c>
      <c r="T154" s="22">
        <f t="shared" si="2"/>
        <v>118000</v>
      </c>
    </row>
    <row r="155" spans="1:20">
      <c r="A155" s="13" t="s">
        <v>1162</v>
      </c>
      <c r="B155" s="58" t="s">
        <v>1170</v>
      </c>
      <c r="C155" s="15">
        <v>2150</v>
      </c>
      <c r="D155" s="16">
        <v>169</v>
      </c>
      <c r="E155" s="41" t="s">
        <v>432</v>
      </c>
      <c r="F155" s="16" t="s">
        <v>433</v>
      </c>
      <c r="G155" s="40" t="s">
        <v>22</v>
      </c>
      <c r="H155" s="14" t="s">
        <v>171</v>
      </c>
      <c r="I155" s="16" t="s">
        <v>434</v>
      </c>
      <c r="J155" s="16">
        <v>45810</v>
      </c>
      <c r="K155" s="14" t="s">
        <v>171</v>
      </c>
      <c r="L155" s="22">
        <v>998599</v>
      </c>
      <c r="M155" s="18" t="s">
        <v>26</v>
      </c>
      <c r="N155" s="20">
        <v>1</v>
      </c>
      <c r="O155" s="20" t="s">
        <v>27</v>
      </c>
      <c r="P155" s="14">
        <v>74900</v>
      </c>
      <c r="Q155" s="14"/>
      <c r="R155" s="46">
        <v>6741</v>
      </c>
      <c r="S155" s="14">
        <v>6741</v>
      </c>
      <c r="T155" s="22">
        <f t="shared" si="2"/>
        <v>88382</v>
      </c>
    </row>
    <row r="156" spans="1:20">
      <c r="A156" s="13" t="s">
        <v>1162</v>
      </c>
      <c r="B156" s="58" t="s">
        <v>1170</v>
      </c>
      <c r="C156" s="15">
        <v>2150</v>
      </c>
      <c r="D156" s="16">
        <v>170</v>
      </c>
      <c r="E156" s="41" t="s">
        <v>432</v>
      </c>
      <c r="F156" s="16" t="s">
        <v>435</v>
      </c>
      <c r="G156" s="40" t="s">
        <v>22</v>
      </c>
      <c r="H156" s="14" t="s">
        <v>171</v>
      </c>
      <c r="I156" s="16" t="s">
        <v>436</v>
      </c>
      <c r="J156" s="16">
        <v>45810</v>
      </c>
      <c r="K156" s="14" t="s">
        <v>171</v>
      </c>
      <c r="L156" s="22">
        <v>998599</v>
      </c>
      <c r="M156" s="18" t="s">
        <v>26</v>
      </c>
      <c r="N156" s="20">
        <v>1</v>
      </c>
      <c r="O156" s="20" t="s">
        <v>27</v>
      </c>
      <c r="P156" s="14">
        <v>100000</v>
      </c>
      <c r="Q156" s="14"/>
      <c r="R156" s="46">
        <v>9000</v>
      </c>
      <c r="S156" s="14">
        <v>9000</v>
      </c>
      <c r="T156" s="22">
        <f t="shared" si="2"/>
        <v>118000</v>
      </c>
    </row>
    <row r="157" spans="1:20">
      <c r="A157" s="13" t="s">
        <v>1162</v>
      </c>
      <c r="B157" s="58" t="s">
        <v>1170</v>
      </c>
      <c r="C157" s="15">
        <v>2150</v>
      </c>
      <c r="D157" s="16">
        <v>171</v>
      </c>
      <c r="E157" s="41" t="s">
        <v>437</v>
      </c>
      <c r="F157" s="59" t="s">
        <v>438</v>
      </c>
      <c r="G157" s="40" t="s">
        <v>22</v>
      </c>
      <c r="H157" s="14" t="s">
        <v>171</v>
      </c>
      <c r="I157" s="16" t="s">
        <v>439</v>
      </c>
      <c r="J157" s="16">
        <v>45811</v>
      </c>
      <c r="K157" s="14" t="s">
        <v>171</v>
      </c>
      <c r="L157" s="22">
        <v>998599</v>
      </c>
      <c r="M157" s="18" t="s">
        <v>26</v>
      </c>
      <c r="N157" s="20">
        <v>1</v>
      </c>
      <c r="O157" s="20" t="s">
        <v>27</v>
      </c>
      <c r="P157" s="14">
        <v>74900</v>
      </c>
      <c r="Q157" s="14"/>
      <c r="R157" s="46">
        <v>6741</v>
      </c>
      <c r="S157" s="14">
        <v>6741</v>
      </c>
      <c r="T157" s="22">
        <f t="shared" si="2"/>
        <v>88382</v>
      </c>
    </row>
    <row r="158" spans="1:20">
      <c r="A158" s="13" t="s">
        <v>1162</v>
      </c>
      <c r="B158" s="58" t="s">
        <v>1170</v>
      </c>
      <c r="C158" s="15">
        <v>2150</v>
      </c>
      <c r="D158" s="16">
        <v>172</v>
      </c>
      <c r="E158" s="41" t="s">
        <v>440</v>
      </c>
      <c r="F158" s="16" t="s">
        <v>441</v>
      </c>
      <c r="G158" s="40" t="s">
        <v>22</v>
      </c>
      <c r="H158" s="14" t="s">
        <v>171</v>
      </c>
      <c r="I158" s="16" t="s">
        <v>442</v>
      </c>
      <c r="J158" s="16">
        <v>45811</v>
      </c>
      <c r="K158" s="14" t="s">
        <v>171</v>
      </c>
      <c r="L158" s="22">
        <v>998599</v>
      </c>
      <c r="M158" s="18" t="s">
        <v>26</v>
      </c>
      <c r="N158" s="20">
        <v>1</v>
      </c>
      <c r="O158" s="20" t="s">
        <v>27</v>
      </c>
      <c r="P158" s="14">
        <v>36650</v>
      </c>
      <c r="Q158" s="14"/>
      <c r="R158" s="46">
        <v>3298.5</v>
      </c>
      <c r="S158" s="14">
        <v>3298.5</v>
      </c>
      <c r="T158" s="22">
        <f t="shared" si="2"/>
        <v>43247</v>
      </c>
    </row>
    <row r="159" spans="1:20">
      <c r="A159" s="13" t="s">
        <v>1162</v>
      </c>
      <c r="B159" s="58" t="s">
        <v>1170</v>
      </c>
      <c r="C159" s="15">
        <v>2150</v>
      </c>
      <c r="D159" s="16">
        <v>173</v>
      </c>
      <c r="E159" s="41" t="s">
        <v>440</v>
      </c>
      <c r="F159" s="16" t="s">
        <v>441</v>
      </c>
      <c r="G159" s="40" t="s">
        <v>22</v>
      </c>
      <c r="H159" s="14" t="s">
        <v>171</v>
      </c>
      <c r="I159" s="16" t="s">
        <v>443</v>
      </c>
      <c r="J159" s="16">
        <v>45811</v>
      </c>
      <c r="K159" s="14" t="s">
        <v>171</v>
      </c>
      <c r="L159" s="22">
        <v>998599</v>
      </c>
      <c r="M159" s="18" t="s">
        <v>26</v>
      </c>
      <c r="N159" s="20">
        <v>1</v>
      </c>
      <c r="O159" s="20" t="s">
        <v>27</v>
      </c>
      <c r="P159" s="14">
        <v>73300</v>
      </c>
      <c r="Q159" s="14"/>
      <c r="R159" s="46">
        <v>6597</v>
      </c>
      <c r="S159" s="14">
        <v>6597</v>
      </c>
      <c r="T159" s="22">
        <f t="shared" si="2"/>
        <v>86494</v>
      </c>
    </row>
    <row r="160" spans="1:20">
      <c r="A160" s="13" t="s">
        <v>1162</v>
      </c>
      <c r="B160" s="58" t="s">
        <v>1170</v>
      </c>
      <c r="C160" s="15">
        <v>2150</v>
      </c>
      <c r="D160" s="16">
        <v>174</v>
      </c>
      <c r="E160" s="41" t="s">
        <v>440</v>
      </c>
      <c r="F160" s="16" t="s">
        <v>441</v>
      </c>
      <c r="G160" s="40" t="s">
        <v>22</v>
      </c>
      <c r="H160" s="14" t="s">
        <v>171</v>
      </c>
      <c r="I160" s="16" t="s">
        <v>444</v>
      </c>
      <c r="J160" s="16">
        <v>45811</v>
      </c>
      <c r="K160" s="14" t="s">
        <v>171</v>
      </c>
      <c r="L160" s="22">
        <v>998599</v>
      </c>
      <c r="M160" s="18" t="s">
        <v>26</v>
      </c>
      <c r="N160" s="20">
        <v>1</v>
      </c>
      <c r="O160" s="20" t="s">
        <v>27</v>
      </c>
      <c r="P160" s="14">
        <v>36650</v>
      </c>
      <c r="Q160" s="14"/>
      <c r="R160" s="46">
        <v>3298.5</v>
      </c>
      <c r="S160" s="14">
        <v>3298.5</v>
      </c>
      <c r="T160" s="22">
        <f t="shared" si="2"/>
        <v>43247</v>
      </c>
    </row>
    <row r="161" spans="1:20">
      <c r="A161" s="13" t="s">
        <v>1162</v>
      </c>
      <c r="B161" s="58" t="s">
        <v>1170</v>
      </c>
      <c r="C161" s="15">
        <v>2150</v>
      </c>
      <c r="D161" s="16">
        <v>175</v>
      </c>
      <c r="E161" s="41" t="s">
        <v>440</v>
      </c>
      <c r="F161" s="16" t="s">
        <v>441</v>
      </c>
      <c r="G161" s="40" t="s">
        <v>22</v>
      </c>
      <c r="H161" s="14" t="s">
        <v>171</v>
      </c>
      <c r="I161" s="16" t="s">
        <v>445</v>
      </c>
      <c r="J161" s="16">
        <v>45811</v>
      </c>
      <c r="K161" s="14" t="s">
        <v>171</v>
      </c>
      <c r="L161" s="22">
        <v>998599</v>
      </c>
      <c r="M161" s="18" t="s">
        <v>26</v>
      </c>
      <c r="N161" s="20">
        <v>1</v>
      </c>
      <c r="O161" s="20" t="s">
        <v>27</v>
      </c>
      <c r="P161" s="14">
        <v>73300</v>
      </c>
      <c r="Q161" s="14"/>
      <c r="R161" s="46">
        <v>6597</v>
      </c>
      <c r="S161" s="14">
        <v>6597</v>
      </c>
      <c r="T161" s="22">
        <f t="shared" si="2"/>
        <v>86494</v>
      </c>
    </row>
    <row r="162" spans="1:20">
      <c r="A162" s="13" t="s">
        <v>1162</v>
      </c>
      <c r="B162" s="58" t="s">
        <v>1170</v>
      </c>
      <c r="C162" s="15">
        <v>2150</v>
      </c>
      <c r="D162" s="16">
        <v>176</v>
      </c>
      <c r="E162" s="41" t="s">
        <v>440</v>
      </c>
      <c r="F162" s="16" t="s">
        <v>441</v>
      </c>
      <c r="G162" s="40" t="s">
        <v>22</v>
      </c>
      <c r="H162" s="14" t="s">
        <v>171</v>
      </c>
      <c r="I162" s="16" t="s">
        <v>446</v>
      </c>
      <c r="J162" s="16">
        <v>45811</v>
      </c>
      <c r="K162" s="14" t="s">
        <v>171</v>
      </c>
      <c r="L162" s="22">
        <v>998599</v>
      </c>
      <c r="M162" s="18" t="s">
        <v>26</v>
      </c>
      <c r="N162" s="20">
        <v>1</v>
      </c>
      <c r="O162" s="20" t="s">
        <v>27</v>
      </c>
      <c r="P162" s="14">
        <v>36650</v>
      </c>
      <c r="Q162" s="14"/>
      <c r="R162" s="46">
        <v>3298.5</v>
      </c>
      <c r="S162" s="14">
        <v>3298.5</v>
      </c>
      <c r="T162" s="22">
        <f t="shared" si="2"/>
        <v>43247</v>
      </c>
    </row>
    <row r="163" spans="1:20">
      <c r="A163" s="13" t="s">
        <v>1162</v>
      </c>
      <c r="B163" s="58" t="s">
        <v>1170</v>
      </c>
      <c r="C163" s="15">
        <v>2150</v>
      </c>
      <c r="D163" s="16">
        <v>177</v>
      </c>
      <c r="E163" s="41" t="s">
        <v>440</v>
      </c>
      <c r="F163" s="16" t="s">
        <v>441</v>
      </c>
      <c r="G163" s="40" t="s">
        <v>22</v>
      </c>
      <c r="H163" s="14" t="s">
        <v>171</v>
      </c>
      <c r="I163" s="16" t="s">
        <v>447</v>
      </c>
      <c r="J163" s="16">
        <v>45811</v>
      </c>
      <c r="K163" s="14" t="s">
        <v>171</v>
      </c>
      <c r="L163" s="22">
        <v>998599</v>
      </c>
      <c r="M163" s="18" t="s">
        <v>26</v>
      </c>
      <c r="N163" s="20">
        <v>1</v>
      </c>
      <c r="O163" s="20" t="s">
        <v>27</v>
      </c>
      <c r="P163" s="14">
        <v>73300</v>
      </c>
      <c r="Q163" s="14"/>
      <c r="R163" s="46">
        <v>6597</v>
      </c>
      <c r="S163" s="14">
        <v>6597</v>
      </c>
      <c r="T163" s="22">
        <f t="shared" si="2"/>
        <v>86494</v>
      </c>
    </row>
    <row r="164" spans="1:20">
      <c r="A164" s="13" t="s">
        <v>1162</v>
      </c>
      <c r="B164" s="58" t="s">
        <v>1170</v>
      </c>
      <c r="C164" s="15">
        <v>2150</v>
      </c>
      <c r="D164" s="16">
        <v>178</v>
      </c>
      <c r="E164" s="41" t="s">
        <v>440</v>
      </c>
      <c r="F164" s="16" t="s">
        <v>441</v>
      </c>
      <c r="G164" s="40" t="s">
        <v>22</v>
      </c>
      <c r="H164" s="14" t="s">
        <v>171</v>
      </c>
      <c r="I164" s="16" t="s">
        <v>448</v>
      </c>
      <c r="J164" s="16">
        <v>45811</v>
      </c>
      <c r="K164" s="14" t="s">
        <v>171</v>
      </c>
      <c r="L164" s="22">
        <v>998599</v>
      </c>
      <c r="M164" s="18" t="s">
        <v>26</v>
      </c>
      <c r="N164" s="20">
        <v>1</v>
      </c>
      <c r="O164" s="20" t="s">
        <v>27</v>
      </c>
      <c r="P164" s="14">
        <v>36650</v>
      </c>
      <c r="Q164" s="14"/>
      <c r="R164" s="46">
        <v>3298.5</v>
      </c>
      <c r="S164" s="14">
        <v>3298.5</v>
      </c>
      <c r="T164" s="22">
        <f t="shared" si="2"/>
        <v>43247</v>
      </c>
    </row>
    <row r="165" spans="1:20">
      <c r="A165" s="13" t="s">
        <v>1162</v>
      </c>
      <c r="B165" s="58" t="s">
        <v>1170</v>
      </c>
      <c r="C165" s="15">
        <v>2150</v>
      </c>
      <c r="D165" s="16">
        <v>179</v>
      </c>
      <c r="E165" s="41" t="s">
        <v>440</v>
      </c>
      <c r="F165" s="16" t="s">
        <v>441</v>
      </c>
      <c r="G165" s="40" t="s">
        <v>22</v>
      </c>
      <c r="H165" s="14" t="s">
        <v>171</v>
      </c>
      <c r="I165" s="16" t="s">
        <v>449</v>
      </c>
      <c r="J165" s="16">
        <v>45811</v>
      </c>
      <c r="K165" s="14" t="s">
        <v>171</v>
      </c>
      <c r="L165" s="22">
        <v>998599</v>
      </c>
      <c r="M165" s="18" t="s">
        <v>26</v>
      </c>
      <c r="N165" s="20">
        <v>1</v>
      </c>
      <c r="O165" s="20" t="s">
        <v>27</v>
      </c>
      <c r="P165" s="14">
        <v>73300</v>
      </c>
      <c r="Q165" s="14"/>
      <c r="R165" s="46">
        <v>6597</v>
      </c>
      <c r="S165" s="14">
        <v>6597</v>
      </c>
      <c r="T165" s="22">
        <f t="shared" si="2"/>
        <v>86494</v>
      </c>
    </row>
    <row r="166" spans="1:20">
      <c r="A166" s="13" t="s">
        <v>1162</v>
      </c>
      <c r="B166" s="58" t="s">
        <v>1170</v>
      </c>
      <c r="C166" s="15">
        <v>2150</v>
      </c>
      <c r="D166" s="16">
        <v>180</v>
      </c>
      <c r="E166" s="41" t="s">
        <v>440</v>
      </c>
      <c r="F166" s="16" t="s">
        <v>441</v>
      </c>
      <c r="G166" s="40" t="s">
        <v>22</v>
      </c>
      <c r="H166" s="14" t="s">
        <v>171</v>
      </c>
      <c r="I166" s="16" t="s">
        <v>450</v>
      </c>
      <c r="J166" s="16">
        <v>45811</v>
      </c>
      <c r="K166" s="14" t="s">
        <v>171</v>
      </c>
      <c r="L166" s="22">
        <v>998599</v>
      </c>
      <c r="M166" s="18" t="s">
        <v>26</v>
      </c>
      <c r="N166" s="20">
        <v>1</v>
      </c>
      <c r="O166" s="20" t="s">
        <v>27</v>
      </c>
      <c r="P166" s="14">
        <v>36650</v>
      </c>
      <c r="Q166" s="14"/>
      <c r="R166" s="46">
        <v>3298.5</v>
      </c>
      <c r="S166" s="14">
        <v>3298.5</v>
      </c>
      <c r="T166" s="22">
        <f t="shared" si="2"/>
        <v>43247</v>
      </c>
    </row>
    <row r="167" spans="1:20">
      <c r="A167" s="13" t="s">
        <v>1162</v>
      </c>
      <c r="B167" s="58" t="s">
        <v>1170</v>
      </c>
      <c r="C167" s="15">
        <v>2150</v>
      </c>
      <c r="D167" s="16">
        <v>181</v>
      </c>
      <c r="E167" s="41" t="s">
        <v>440</v>
      </c>
      <c r="F167" s="16" t="s">
        <v>441</v>
      </c>
      <c r="G167" s="40" t="s">
        <v>22</v>
      </c>
      <c r="H167" s="14" t="s">
        <v>171</v>
      </c>
      <c r="I167" s="16" t="s">
        <v>451</v>
      </c>
      <c r="J167" s="16">
        <v>45811</v>
      </c>
      <c r="K167" s="14" t="s">
        <v>171</v>
      </c>
      <c r="L167" s="22">
        <v>998599</v>
      </c>
      <c r="M167" s="18" t="s">
        <v>26</v>
      </c>
      <c r="N167" s="20">
        <v>1</v>
      </c>
      <c r="O167" s="20" t="s">
        <v>27</v>
      </c>
      <c r="P167" s="14">
        <v>73300</v>
      </c>
      <c r="Q167" s="14"/>
      <c r="R167" s="46">
        <v>6597</v>
      </c>
      <c r="S167" s="14">
        <v>6597</v>
      </c>
      <c r="T167" s="22">
        <f t="shared" si="2"/>
        <v>86494</v>
      </c>
    </row>
    <row r="168" spans="1:20">
      <c r="A168" s="13" t="s">
        <v>1162</v>
      </c>
      <c r="B168" s="58" t="s">
        <v>1170</v>
      </c>
      <c r="C168" s="15">
        <v>2150</v>
      </c>
      <c r="D168" s="16">
        <v>182</v>
      </c>
      <c r="E168" s="41" t="s">
        <v>440</v>
      </c>
      <c r="F168" s="16" t="s">
        <v>441</v>
      </c>
      <c r="G168" s="40" t="s">
        <v>22</v>
      </c>
      <c r="H168" s="14" t="s">
        <v>171</v>
      </c>
      <c r="I168" s="16" t="s">
        <v>452</v>
      </c>
      <c r="J168" s="16">
        <v>45811</v>
      </c>
      <c r="K168" s="14" t="s">
        <v>171</v>
      </c>
      <c r="L168" s="22">
        <v>998599</v>
      </c>
      <c r="M168" s="18" t="s">
        <v>26</v>
      </c>
      <c r="N168" s="20">
        <v>1</v>
      </c>
      <c r="O168" s="20" t="s">
        <v>27</v>
      </c>
      <c r="P168" s="14">
        <v>36650</v>
      </c>
      <c r="Q168" s="14"/>
      <c r="R168" s="46">
        <v>3298.5</v>
      </c>
      <c r="S168" s="14">
        <v>3298.5</v>
      </c>
      <c r="T168" s="22">
        <f t="shared" si="2"/>
        <v>43247</v>
      </c>
    </row>
    <row r="169" spans="1:20">
      <c r="A169" s="13" t="s">
        <v>1162</v>
      </c>
      <c r="B169" s="58" t="s">
        <v>1170</v>
      </c>
      <c r="C169" s="15">
        <v>2150</v>
      </c>
      <c r="D169" s="16">
        <v>183</v>
      </c>
      <c r="E169" s="41" t="s">
        <v>440</v>
      </c>
      <c r="F169" s="16" t="s">
        <v>441</v>
      </c>
      <c r="G169" s="40" t="s">
        <v>22</v>
      </c>
      <c r="H169" s="14" t="s">
        <v>171</v>
      </c>
      <c r="I169" s="16" t="s">
        <v>453</v>
      </c>
      <c r="J169" s="16">
        <v>45811</v>
      </c>
      <c r="K169" s="14" t="s">
        <v>171</v>
      </c>
      <c r="L169" s="22">
        <v>998599</v>
      </c>
      <c r="M169" s="18" t="s">
        <v>26</v>
      </c>
      <c r="N169" s="20">
        <v>1</v>
      </c>
      <c r="O169" s="20" t="s">
        <v>27</v>
      </c>
      <c r="P169" s="14">
        <v>73300</v>
      </c>
      <c r="Q169" s="14"/>
      <c r="R169" s="46">
        <v>6597</v>
      </c>
      <c r="S169" s="14">
        <v>6597</v>
      </c>
      <c r="T169" s="22">
        <f t="shared" si="2"/>
        <v>86494</v>
      </c>
    </row>
    <row r="170" spans="1:20">
      <c r="A170" s="13" t="s">
        <v>1162</v>
      </c>
      <c r="B170" s="58" t="s">
        <v>1170</v>
      </c>
      <c r="C170" s="15">
        <v>2150</v>
      </c>
      <c r="D170" s="16">
        <v>184</v>
      </c>
      <c r="E170" s="41" t="s">
        <v>454</v>
      </c>
      <c r="F170" s="16" t="s">
        <v>455</v>
      </c>
      <c r="G170" s="40" t="s">
        <v>22</v>
      </c>
      <c r="H170" s="14" t="s">
        <v>171</v>
      </c>
      <c r="I170" s="16" t="s">
        <v>456</v>
      </c>
      <c r="J170" s="16">
        <v>45811</v>
      </c>
      <c r="K170" s="14" t="s">
        <v>171</v>
      </c>
      <c r="L170" s="22">
        <v>998599</v>
      </c>
      <c r="M170" s="18" t="s">
        <v>26</v>
      </c>
      <c r="N170" s="20">
        <v>1</v>
      </c>
      <c r="O170" s="20" t="s">
        <v>27</v>
      </c>
      <c r="P170" s="14">
        <v>100000</v>
      </c>
      <c r="Q170" s="14"/>
      <c r="R170" s="46">
        <v>9000</v>
      </c>
      <c r="S170" s="14">
        <v>9000</v>
      </c>
      <c r="T170" s="22">
        <f t="shared" si="2"/>
        <v>118000</v>
      </c>
    </row>
    <row r="171" spans="1:20">
      <c r="A171" s="13" t="s">
        <v>1162</v>
      </c>
      <c r="B171" s="58" t="s">
        <v>1170</v>
      </c>
      <c r="C171" s="15">
        <v>2150</v>
      </c>
      <c r="D171" s="16">
        <v>185</v>
      </c>
      <c r="E171" s="41" t="s">
        <v>454</v>
      </c>
      <c r="F171" s="16" t="s">
        <v>455</v>
      </c>
      <c r="G171" s="40" t="s">
        <v>22</v>
      </c>
      <c r="H171" s="14" t="s">
        <v>171</v>
      </c>
      <c r="I171" s="16" t="s">
        <v>457</v>
      </c>
      <c r="J171" s="16">
        <v>45811</v>
      </c>
      <c r="K171" s="14" t="s">
        <v>171</v>
      </c>
      <c r="L171" s="22">
        <v>998599</v>
      </c>
      <c r="M171" s="18" t="s">
        <v>26</v>
      </c>
      <c r="N171" s="20">
        <v>1</v>
      </c>
      <c r="O171" s="20" t="s">
        <v>27</v>
      </c>
      <c r="P171" s="14">
        <v>74900</v>
      </c>
      <c r="Q171" s="14"/>
      <c r="R171" s="46">
        <v>6741</v>
      </c>
      <c r="S171" s="14">
        <v>6741</v>
      </c>
      <c r="T171" s="22">
        <f t="shared" si="2"/>
        <v>88382</v>
      </c>
    </row>
    <row r="172" spans="1:20">
      <c r="A172" s="13" t="s">
        <v>1162</v>
      </c>
      <c r="B172" s="58" t="s">
        <v>1170</v>
      </c>
      <c r="C172" s="15">
        <v>2150</v>
      </c>
      <c r="D172" s="16">
        <v>186</v>
      </c>
      <c r="E172" s="41" t="s">
        <v>458</v>
      </c>
      <c r="F172" s="16" t="s">
        <v>459</v>
      </c>
      <c r="G172" s="40" t="s">
        <v>22</v>
      </c>
      <c r="H172" s="14" t="s">
        <v>171</v>
      </c>
      <c r="I172" s="16" t="s">
        <v>460</v>
      </c>
      <c r="J172" s="16">
        <v>45811</v>
      </c>
      <c r="K172" s="14" t="s">
        <v>171</v>
      </c>
      <c r="L172" s="22">
        <v>998599</v>
      </c>
      <c r="M172" s="18" t="s">
        <v>26</v>
      </c>
      <c r="N172" s="20">
        <v>1</v>
      </c>
      <c r="O172" s="20" t="s">
        <v>27</v>
      </c>
      <c r="P172" s="14">
        <v>214230</v>
      </c>
      <c r="Q172" s="14"/>
      <c r="R172" s="46">
        <v>19280.7</v>
      </c>
      <c r="S172" s="14">
        <v>19280.7</v>
      </c>
      <c r="T172" s="22">
        <f t="shared" si="2"/>
        <v>252791.40000000002</v>
      </c>
    </row>
    <row r="173" spans="1:20">
      <c r="A173" s="13" t="s">
        <v>1162</v>
      </c>
      <c r="B173" s="58" t="s">
        <v>1170</v>
      </c>
      <c r="C173" s="15">
        <v>2150</v>
      </c>
      <c r="D173" s="16">
        <v>187</v>
      </c>
      <c r="E173" s="41" t="s">
        <v>458</v>
      </c>
      <c r="F173" s="16" t="s">
        <v>459</v>
      </c>
      <c r="G173" s="40" t="s">
        <v>22</v>
      </c>
      <c r="H173" s="14" t="s">
        <v>171</v>
      </c>
      <c r="I173" s="16" t="s">
        <v>461</v>
      </c>
      <c r="J173" s="16">
        <v>45811</v>
      </c>
      <c r="K173" s="14" t="s">
        <v>171</v>
      </c>
      <c r="L173" s="22">
        <v>998599</v>
      </c>
      <c r="M173" s="18" t="s">
        <v>26</v>
      </c>
      <c r="N173" s="20">
        <v>1</v>
      </c>
      <c r="O173" s="20" t="s">
        <v>27</v>
      </c>
      <c r="P173" s="14">
        <v>214230</v>
      </c>
      <c r="Q173" s="14"/>
      <c r="R173" s="46">
        <v>19280.7</v>
      </c>
      <c r="S173" s="14">
        <v>19280.7</v>
      </c>
      <c r="T173" s="22">
        <f t="shared" si="2"/>
        <v>252791.40000000002</v>
      </c>
    </row>
    <row r="174" spans="1:20">
      <c r="A174" s="13" t="s">
        <v>1162</v>
      </c>
      <c r="B174" s="58" t="s">
        <v>1170</v>
      </c>
      <c r="C174" s="15">
        <v>2150</v>
      </c>
      <c r="D174" s="16">
        <v>188</v>
      </c>
      <c r="E174" s="41" t="s">
        <v>462</v>
      </c>
      <c r="F174" s="16" t="s">
        <v>413</v>
      </c>
      <c r="G174" s="40" t="s">
        <v>22</v>
      </c>
      <c r="H174" s="14" t="s">
        <v>171</v>
      </c>
      <c r="I174" s="16" t="s">
        <v>463</v>
      </c>
      <c r="J174" s="16">
        <v>45813</v>
      </c>
      <c r="K174" s="14" t="s">
        <v>171</v>
      </c>
      <c r="L174" s="22">
        <v>998599</v>
      </c>
      <c r="M174" s="18" t="s">
        <v>26</v>
      </c>
      <c r="N174" s="20">
        <v>1</v>
      </c>
      <c r="O174" s="20" t="s">
        <v>27</v>
      </c>
      <c r="P174" s="14">
        <v>36650</v>
      </c>
      <c r="Q174" s="14">
        <v>6597</v>
      </c>
      <c r="R174" s="46"/>
      <c r="S174" s="14"/>
      <c r="T174" s="22">
        <f t="shared" si="2"/>
        <v>36650</v>
      </c>
    </row>
    <row r="175" spans="1:20">
      <c r="A175" s="13" t="s">
        <v>1162</v>
      </c>
      <c r="B175" s="58" t="s">
        <v>1170</v>
      </c>
      <c r="C175" s="15">
        <v>2150</v>
      </c>
      <c r="D175" s="16">
        <v>189</v>
      </c>
      <c r="E175" s="41" t="s">
        <v>462</v>
      </c>
      <c r="F175" s="16" t="s">
        <v>413</v>
      </c>
      <c r="G175" s="40" t="s">
        <v>22</v>
      </c>
      <c r="H175" s="14" t="s">
        <v>171</v>
      </c>
      <c r="I175" s="16" t="s">
        <v>464</v>
      </c>
      <c r="J175" s="16">
        <v>45813</v>
      </c>
      <c r="K175" s="14" t="s">
        <v>171</v>
      </c>
      <c r="L175" s="22">
        <v>998599</v>
      </c>
      <c r="M175" s="18" t="s">
        <v>26</v>
      </c>
      <c r="N175" s="20">
        <v>1</v>
      </c>
      <c r="O175" s="20" t="s">
        <v>27</v>
      </c>
      <c r="P175" s="14">
        <v>73300</v>
      </c>
      <c r="Q175" s="14">
        <v>13194</v>
      </c>
      <c r="R175" s="46"/>
      <c r="S175" s="14"/>
      <c r="T175" s="22">
        <f t="shared" si="2"/>
        <v>73300</v>
      </c>
    </row>
    <row r="176" spans="1:20">
      <c r="A176" s="13" t="s">
        <v>1162</v>
      </c>
      <c r="B176" s="58" t="s">
        <v>1170</v>
      </c>
      <c r="C176" s="15">
        <v>2150</v>
      </c>
      <c r="D176" s="16">
        <v>190</v>
      </c>
      <c r="E176" s="41" t="s">
        <v>465</v>
      </c>
      <c r="F176" s="59" t="s">
        <v>466</v>
      </c>
      <c r="G176" s="40" t="s">
        <v>22</v>
      </c>
      <c r="H176" s="14" t="s">
        <v>171</v>
      </c>
      <c r="I176" s="16" t="s">
        <v>467</v>
      </c>
      <c r="J176" s="16">
        <v>45813</v>
      </c>
      <c r="K176" s="14" t="s">
        <v>171</v>
      </c>
      <c r="L176" s="22">
        <v>998599</v>
      </c>
      <c r="M176" s="18" t="s">
        <v>26</v>
      </c>
      <c r="N176" s="20">
        <v>1</v>
      </c>
      <c r="O176" s="20" t="s">
        <v>27</v>
      </c>
      <c r="P176" s="14">
        <v>74900</v>
      </c>
      <c r="Q176" s="14"/>
      <c r="R176" s="46">
        <v>6741</v>
      </c>
      <c r="S176" s="14">
        <v>6741</v>
      </c>
      <c r="T176" s="22">
        <f t="shared" si="2"/>
        <v>88382</v>
      </c>
    </row>
    <row r="177" spans="1:20">
      <c r="A177" s="13" t="s">
        <v>1162</v>
      </c>
      <c r="B177" s="58" t="s">
        <v>1170</v>
      </c>
      <c r="C177" s="15">
        <v>2150</v>
      </c>
      <c r="D177" s="16">
        <v>191</v>
      </c>
      <c r="E177" s="41" t="s">
        <v>465</v>
      </c>
      <c r="F177" s="59" t="s">
        <v>466</v>
      </c>
      <c r="G177" s="40" t="s">
        <v>22</v>
      </c>
      <c r="H177" s="14" t="s">
        <v>171</v>
      </c>
      <c r="I177" s="16" t="s">
        <v>468</v>
      </c>
      <c r="J177" s="16">
        <v>45813</v>
      </c>
      <c r="K177" s="14" t="s">
        <v>171</v>
      </c>
      <c r="L177" s="22">
        <v>998599</v>
      </c>
      <c r="M177" s="18" t="s">
        <v>26</v>
      </c>
      <c r="N177" s="20">
        <v>1</v>
      </c>
      <c r="O177" s="20" t="s">
        <v>27</v>
      </c>
      <c r="P177" s="14">
        <v>100000</v>
      </c>
      <c r="Q177" s="14"/>
      <c r="R177" s="46">
        <v>9000</v>
      </c>
      <c r="S177" s="14">
        <v>9000</v>
      </c>
      <c r="T177" s="22">
        <f t="shared" si="2"/>
        <v>118000</v>
      </c>
    </row>
    <row r="178" spans="1:20">
      <c r="A178" s="13" t="s">
        <v>1162</v>
      </c>
      <c r="B178" s="58" t="s">
        <v>1170</v>
      </c>
      <c r="C178" s="15">
        <v>2150</v>
      </c>
      <c r="D178" s="16">
        <v>192</v>
      </c>
      <c r="E178" s="41" t="s">
        <v>469</v>
      </c>
      <c r="F178" s="16" t="s">
        <v>470</v>
      </c>
      <c r="G178" s="40" t="s">
        <v>22</v>
      </c>
      <c r="H178" s="14" t="s">
        <v>171</v>
      </c>
      <c r="I178" s="16" t="s">
        <v>471</v>
      </c>
      <c r="J178" s="16">
        <v>45813</v>
      </c>
      <c r="K178" s="14" t="s">
        <v>171</v>
      </c>
      <c r="L178" s="22">
        <v>998599</v>
      </c>
      <c r="M178" s="18" t="s">
        <v>26</v>
      </c>
      <c r="N178" s="20">
        <v>1</v>
      </c>
      <c r="O178" s="20" t="s">
        <v>27</v>
      </c>
      <c r="P178" s="14">
        <v>32145</v>
      </c>
      <c r="Q178" s="14"/>
      <c r="R178" s="46">
        <v>2893.0499999999997</v>
      </c>
      <c r="S178" s="14">
        <v>2893.0499999999997</v>
      </c>
      <c r="T178" s="22">
        <f t="shared" si="2"/>
        <v>37931.100000000006</v>
      </c>
    </row>
    <row r="179" spans="1:20">
      <c r="A179" s="13" t="s">
        <v>1162</v>
      </c>
      <c r="B179" s="58" t="s">
        <v>1170</v>
      </c>
      <c r="C179" s="15">
        <v>2150</v>
      </c>
      <c r="D179" s="16">
        <v>193</v>
      </c>
      <c r="E179" s="41" t="s">
        <v>462</v>
      </c>
      <c r="F179" s="16" t="s">
        <v>413</v>
      </c>
      <c r="G179" s="40" t="s">
        <v>22</v>
      </c>
      <c r="H179" s="14" t="s">
        <v>171</v>
      </c>
      <c r="I179" s="16" t="s">
        <v>472</v>
      </c>
      <c r="J179" s="16">
        <v>45813</v>
      </c>
      <c r="K179" s="14" t="s">
        <v>171</v>
      </c>
      <c r="L179" s="22">
        <v>998599</v>
      </c>
      <c r="M179" s="18" t="s">
        <v>26</v>
      </c>
      <c r="N179" s="20">
        <v>1</v>
      </c>
      <c r="O179" s="20" t="s">
        <v>27</v>
      </c>
      <c r="P179" s="14">
        <v>36650</v>
      </c>
      <c r="Q179" s="14">
        <v>6597</v>
      </c>
      <c r="R179" s="46"/>
      <c r="S179" s="14"/>
      <c r="T179" s="22">
        <f t="shared" si="2"/>
        <v>36650</v>
      </c>
    </row>
    <row r="180" spans="1:20">
      <c r="A180" s="13" t="s">
        <v>1162</v>
      </c>
      <c r="B180" s="58" t="s">
        <v>1170</v>
      </c>
      <c r="C180" s="15">
        <v>2150</v>
      </c>
      <c r="D180" s="16">
        <v>194</v>
      </c>
      <c r="E180" s="41" t="s">
        <v>462</v>
      </c>
      <c r="F180" s="16" t="s">
        <v>413</v>
      </c>
      <c r="G180" s="40" t="s">
        <v>22</v>
      </c>
      <c r="H180" s="14" t="s">
        <v>171</v>
      </c>
      <c r="I180" s="16" t="s">
        <v>473</v>
      </c>
      <c r="J180" s="16">
        <v>45813</v>
      </c>
      <c r="K180" s="14" t="s">
        <v>171</v>
      </c>
      <c r="L180" s="22">
        <v>998599</v>
      </c>
      <c r="M180" s="18" t="s">
        <v>26</v>
      </c>
      <c r="N180" s="20">
        <v>1</v>
      </c>
      <c r="O180" s="20" t="s">
        <v>27</v>
      </c>
      <c r="P180" s="14">
        <v>73300</v>
      </c>
      <c r="Q180" s="14">
        <v>13194</v>
      </c>
      <c r="R180" s="46"/>
      <c r="S180" s="14"/>
      <c r="T180" s="22">
        <f t="shared" si="2"/>
        <v>73300</v>
      </c>
    </row>
    <row r="181" spans="1:20">
      <c r="A181" s="13" t="s">
        <v>1162</v>
      </c>
      <c r="B181" s="58" t="s">
        <v>1170</v>
      </c>
      <c r="C181" s="15">
        <v>2150</v>
      </c>
      <c r="D181" s="16">
        <v>195</v>
      </c>
      <c r="E181" s="41" t="s">
        <v>474</v>
      </c>
      <c r="F181" s="16" t="s">
        <v>475</v>
      </c>
      <c r="G181" s="40" t="s">
        <v>22</v>
      </c>
      <c r="H181" s="14" t="s">
        <v>171</v>
      </c>
      <c r="I181" s="16" t="s">
        <v>476</v>
      </c>
      <c r="J181" s="16">
        <v>45813</v>
      </c>
      <c r="K181" s="14" t="s">
        <v>171</v>
      </c>
      <c r="L181" s="22">
        <v>998599</v>
      </c>
      <c r="M181" s="18" t="s">
        <v>26</v>
      </c>
      <c r="N181" s="20">
        <v>1</v>
      </c>
      <c r="O181" s="20" t="s">
        <v>27</v>
      </c>
      <c r="P181" s="14">
        <v>36650</v>
      </c>
      <c r="Q181" s="14">
        <v>6597</v>
      </c>
      <c r="R181" s="46"/>
      <c r="S181" s="14"/>
      <c r="T181" s="22">
        <f t="shared" si="2"/>
        <v>36650</v>
      </c>
    </row>
    <row r="182" spans="1:20">
      <c r="A182" s="13" t="s">
        <v>1162</v>
      </c>
      <c r="B182" s="58" t="s">
        <v>1170</v>
      </c>
      <c r="C182" s="15">
        <v>2150</v>
      </c>
      <c r="D182" s="16">
        <v>196</v>
      </c>
      <c r="E182" s="41" t="s">
        <v>474</v>
      </c>
      <c r="F182" s="16" t="s">
        <v>475</v>
      </c>
      <c r="G182" s="40" t="s">
        <v>22</v>
      </c>
      <c r="H182" s="14" t="s">
        <v>171</v>
      </c>
      <c r="I182" s="16" t="s">
        <v>477</v>
      </c>
      <c r="J182" s="16">
        <v>45813</v>
      </c>
      <c r="K182" s="14" t="s">
        <v>171</v>
      </c>
      <c r="L182" s="22">
        <v>998599</v>
      </c>
      <c r="M182" s="18" t="s">
        <v>26</v>
      </c>
      <c r="N182" s="20">
        <v>1</v>
      </c>
      <c r="O182" s="20" t="s">
        <v>27</v>
      </c>
      <c r="P182" s="14">
        <v>73300</v>
      </c>
      <c r="Q182" s="14">
        <v>13194</v>
      </c>
      <c r="R182" s="46"/>
      <c r="S182" s="14"/>
      <c r="T182" s="22">
        <f t="shared" si="2"/>
        <v>73300</v>
      </c>
    </row>
    <row r="183" spans="1:20">
      <c r="A183" s="13" t="s">
        <v>1162</v>
      </c>
      <c r="B183" s="58" t="s">
        <v>1170</v>
      </c>
      <c r="C183" s="15">
        <v>2150</v>
      </c>
      <c r="D183" s="16">
        <v>197</v>
      </c>
      <c r="E183" s="41" t="s">
        <v>474</v>
      </c>
      <c r="F183" s="16" t="s">
        <v>475</v>
      </c>
      <c r="G183" s="40" t="s">
        <v>22</v>
      </c>
      <c r="H183" s="14" t="s">
        <v>171</v>
      </c>
      <c r="I183" s="16" t="s">
        <v>478</v>
      </c>
      <c r="J183" s="16">
        <v>45813</v>
      </c>
      <c r="K183" s="14" t="s">
        <v>171</v>
      </c>
      <c r="L183" s="22">
        <v>998599</v>
      </c>
      <c r="M183" s="18" t="s">
        <v>26</v>
      </c>
      <c r="N183" s="20">
        <v>1</v>
      </c>
      <c r="O183" s="20" t="s">
        <v>27</v>
      </c>
      <c r="P183" s="14">
        <v>36650</v>
      </c>
      <c r="Q183" s="14">
        <v>6597</v>
      </c>
      <c r="R183" s="46"/>
      <c r="S183" s="14"/>
      <c r="T183" s="22">
        <f t="shared" si="2"/>
        <v>36650</v>
      </c>
    </row>
    <row r="184" spans="1:20">
      <c r="A184" s="13" t="s">
        <v>1162</v>
      </c>
      <c r="B184" s="58" t="s">
        <v>1170</v>
      </c>
      <c r="C184" s="15">
        <v>2150</v>
      </c>
      <c r="D184" s="16">
        <v>198</v>
      </c>
      <c r="E184" s="41" t="s">
        <v>474</v>
      </c>
      <c r="F184" s="16" t="s">
        <v>475</v>
      </c>
      <c r="G184" s="40" t="s">
        <v>22</v>
      </c>
      <c r="H184" s="14" t="s">
        <v>171</v>
      </c>
      <c r="I184" s="16" t="s">
        <v>479</v>
      </c>
      <c r="J184" s="16">
        <v>45813</v>
      </c>
      <c r="K184" s="14" t="s">
        <v>171</v>
      </c>
      <c r="L184" s="22">
        <v>998599</v>
      </c>
      <c r="M184" s="18" t="s">
        <v>26</v>
      </c>
      <c r="N184" s="20">
        <v>1</v>
      </c>
      <c r="O184" s="20" t="s">
        <v>27</v>
      </c>
      <c r="P184" s="14">
        <v>73300</v>
      </c>
      <c r="Q184" s="14">
        <v>13194</v>
      </c>
      <c r="R184" s="46"/>
      <c r="S184" s="14"/>
      <c r="T184" s="22">
        <f t="shared" si="2"/>
        <v>73300</v>
      </c>
    </row>
    <row r="185" spans="1:20">
      <c r="A185" s="13" t="s">
        <v>1162</v>
      </c>
      <c r="B185" s="58" t="s">
        <v>1170</v>
      </c>
      <c r="C185" s="15">
        <v>2150</v>
      </c>
      <c r="D185" s="16">
        <v>199</v>
      </c>
      <c r="E185" s="41" t="s">
        <v>480</v>
      </c>
      <c r="F185" s="16" t="s">
        <v>481</v>
      </c>
      <c r="G185" s="40" t="s">
        <v>22</v>
      </c>
      <c r="H185" s="14" t="s">
        <v>171</v>
      </c>
      <c r="I185" s="16" t="s">
        <v>482</v>
      </c>
      <c r="J185" s="16">
        <v>45813</v>
      </c>
      <c r="K185" s="14" t="s">
        <v>171</v>
      </c>
      <c r="L185" s="22">
        <v>998599</v>
      </c>
      <c r="M185" s="18" t="s">
        <v>26</v>
      </c>
      <c r="N185" s="20">
        <v>1</v>
      </c>
      <c r="O185" s="20" t="s">
        <v>27</v>
      </c>
      <c r="P185" s="14">
        <v>74900</v>
      </c>
      <c r="Q185" s="14"/>
      <c r="R185" s="46">
        <v>6741</v>
      </c>
      <c r="S185" s="14">
        <v>6741</v>
      </c>
      <c r="T185" s="22">
        <f t="shared" si="2"/>
        <v>88382</v>
      </c>
    </row>
    <row r="186" spans="1:20">
      <c r="A186" s="13" t="s">
        <v>1162</v>
      </c>
      <c r="B186" s="58" t="s">
        <v>1170</v>
      </c>
      <c r="C186" s="15">
        <v>2150</v>
      </c>
      <c r="D186" s="16">
        <v>200</v>
      </c>
      <c r="E186" s="41" t="s">
        <v>480</v>
      </c>
      <c r="F186" s="16" t="s">
        <v>481</v>
      </c>
      <c r="G186" s="40" t="s">
        <v>22</v>
      </c>
      <c r="H186" s="14" t="s">
        <v>171</v>
      </c>
      <c r="I186" s="16" t="s">
        <v>483</v>
      </c>
      <c r="J186" s="16">
        <v>45813</v>
      </c>
      <c r="K186" s="14" t="s">
        <v>171</v>
      </c>
      <c r="L186" s="22">
        <v>998599</v>
      </c>
      <c r="M186" s="18" t="s">
        <v>26</v>
      </c>
      <c r="N186" s="20">
        <v>1</v>
      </c>
      <c r="O186" s="20" t="s">
        <v>27</v>
      </c>
      <c r="P186" s="14">
        <v>100000</v>
      </c>
      <c r="Q186" s="14"/>
      <c r="R186" s="46">
        <v>9000</v>
      </c>
      <c r="S186" s="14">
        <v>9000</v>
      </c>
      <c r="T186" s="22">
        <f t="shared" si="2"/>
        <v>118000</v>
      </c>
    </row>
    <row r="187" spans="1:20">
      <c r="A187" s="13" t="s">
        <v>1162</v>
      </c>
      <c r="B187" s="58" t="s">
        <v>1170</v>
      </c>
      <c r="C187" s="15">
        <v>2150</v>
      </c>
      <c r="D187" s="16">
        <v>201</v>
      </c>
      <c r="E187" s="41" t="s">
        <v>484</v>
      </c>
      <c r="F187" s="16" t="s">
        <v>485</v>
      </c>
      <c r="G187" s="40" t="s">
        <v>22</v>
      </c>
      <c r="H187" s="14" t="s">
        <v>171</v>
      </c>
      <c r="I187" s="16" t="s">
        <v>486</v>
      </c>
      <c r="J187" s="16">
        <v>45813</v>
      </c>
      <c r="K187" s="14" t="s">
        <v>171</v>
      </c>
      <c r="L187" s="22">
        <v>998599</v>
      </c>
      <c r="M187" s="18" t="s">
        <v>26</v>
      </c>
      <c r="N187" s="20">
        <v>1</v>
      </c>
      <c r="O187" s="20" t="s">
        <v>27</v>
      </c>
      <c r="P187" s="14">
        <v>36650</v>
      </c>
      <c r="Q187" s="14"/>
      <c r="R187" s="46">
        <v>3298.5</v>
      </c>
      <c r="S187" s="14">
        <v>3298.5</v>
      </c>
      <c r="T187" s="22">
        <f t="shared" si="2"/>
        <v>43247</v>
      </c>
    </row>
    <row r="188" spans="1:20">
      <c r="A188" s="13" t="s">
        <v>1162</v>
      </c>
      <c r="B188" s="58" t="s">
        <v>1170</v>
      </c>
      <c r="C188" s="15">
        <v>2150</v>
      </c>
      <c r="D188" s="16">
        <v>202</v>
      </c>
      <c r="E188" s="41" t="s">
        <v>484</v>
      </c>
      <c r="F188" s="16" t="s">
        <v>485</v>
      </c>
      <c r="G188" s="40" t="s">
        <v>22</v>
      </c>
      <c r="H188" s="14" t="s">
        <v>171</v>
      </c>
      <c r="I188" s="16" t="s">
        <v>487</v>
      </c>
      <c r="J188" s="16">
        <v>45813</v>
      </c>
      <c r="K188" s="14" t="s">
        <v>171</v>
      </c>
      <c r="L188" s="22">
        <v>998599</v>
      </c>
      <c r="M188" s="18" t="s">
        <v>26</v>
      </c>
      <c r="N188" s="20">
        <v>1</v>
      </c>
      <c r="O188" s="20" t="s">
        <v>27</v>
      </c>
      <c r="P188" s="14">
        <v>73300</v>
      </c>
      <c r="Q188" s="14"/>
      <c r="R188" s="46">
        <v>6597</v>
      </c>
      <c r="S188" s="14">
        <v>6597</v>
      </c>
      <c r="T188" s="22">
        <f t="shared" si="2"/>
        <v>86494</v>
      </c>
    </row>
    <row r="189" spans="1:20">
      <c r="A189" s="13" t="s">
        <v>1162</v>
      </c>
      <c r="B189" s="58" t="s">
        <v>1170</v>
      </c>
      <c r="C189" s="15">
        <v>2150</v>
      </c>
      <c r="D189" s="16">
        <v>203</v>
      </c>
      <c r="E189" s="41" t="s">
        <v>488</v>
      </c>
      <c r="F189" s="60" t="s">
        <v>489</v>
      </c>
      <c r="G189" s="40" t="s">
        <v>22</v>
      </c>
      <c r="H189" s="14" t="s">
        <v>171</v>
      </c>
      <c r="I189" s="16" t="s">
        <v>490</v>
      </c>
      <c r="J189" s="16">
        <v>45814</v>
      </c>
      <c r="K189" s="14" t="s">
        <v>171</v>
      </c>
      <c r="L189" s="22">
        <v>998599</v>
      </c>
      <c r="M189" s="18" t="s">
        <v>26</v>
      </c>
      <c r="N189" s="20">
        <v>1</v>
      </c>
      <c r="O189" s="20" t="s">
        <v>27</v>
      </c>
      <c r="P189" s="14">
        <v>36650</v>
      </c>
      <c r="Q189" s="14"/>
      <c r="R189" s="46">
        <v>3298.5</v>
      </c>
      <c r="S189" s="14">
        <v>3298.5</v>
      </c>
      <c r="T189" s="22">
        <f t="shared" si="2"/>
        <v>43247</v>
      </c>
    </row>
    <row r="190" spans="1:20">
      <c r="A190" s="13" t="s">
        <v>1162</v>
      </c>
      <c r="B190" s="58" t="s">
        <v>1170</v>
      </c>
      <c r="C190" s="15">
        <v>2150</v>
      </c>
      <c r="D190" s="16">
        <v>204</v>
      </c>
      <c r="E190" s="41" t="s">
        <v>488</v>
      </c>
      <c r="F190" s="60" t="s">
        <v>489</v>
      </c>
      <c r="G190" s="40" t="s">
        <v>22</v>
      </c>
      <c r="H190" s="14" t="s">
        <v>171</v>
      </c>
      <c r="I190" s="16" t="s">
        <v>491</v>
      </c>
      <c r="J190" s="16">
        <v>45814</v>
      </c>
      <c r="K190" s="14" t="s">
        <v>171</v>
      </c>
      <c r="L190" s="22">
        <v>998599</v>
      </c>
      <c r="M190" s="18" t="s">
        <v>26</v>
      </c>
      <c r="N190" s="20">
        <v>1</v>
      </c>
      <c r="O190" s="20" t="s">
        <v>27</v>
      </c>
      <c r="P190" s="14">
        <v>73300</v>
      </c>
      <c r="Q190" s="14"/>
      <c r="R190" s="46">
        <v>6597</v>
      </c>
      <c r="S190" s="14">
        <v>6597</v>
      </c>
      <c r="T190" s="22">
        <f t="shared" si="2"/>
        <v>86494</v>
      </c>
    </row>
    <row r="191" spans="1:20">
      <c r="A191" s="13" t="s">
        <v>1162</v>
      </c>
      <c r="B191" s="58" t="s">
        <v>1170</v>
      </c>
      <c r="C191" s="15">
        <v>2150</v>
      </c>
      <c r="D191" s="16">
        <v>205</v>
      </c>
      <c r="E191" s="41" t="s">
        <v>488</v>
      </c>
      <c r="F191" s="60" t="s">
        <v>489</v>
      </c>
      <c r="G191" s="40" t="s">
        <v>22</v>
      </c>
      <c r="H191" s="14" t="s">
        <v>171</v>
      </c>
      <c r="I191" s="16" t="s">
        <v>492</v>
      </c>
      <c r="J191" s="16">
        <v>45814</v>
      </c>
      <c r="K191" s="14" t="s">
        <v>171</v>
      </c>
      <c r="L191" s="22">
        <v>998599</v>
      </c>
      <c r="M191" s="18" t="s">
        <v>26</v>
      </c>
      <c r="N191" s="20">
        <v>1</v>
      </c>
      <c r="O191" s="20" t="s">
        <v>27</v>
      </c>
      <c r="P191" s="14">
        <v>2250000</v>
      </c>
      <c r="Q191" s="14"/>
      <c r="R191" s="46">
        <v>202500</v>
      </c>
      <c r="S191" s="14">
        <v>202500</v>
      </c>
      <c r="T191" s="22">
        <f t="shared" si="2"/>
        <v>2655000</v>
      </c>
    </row>
    <row r="192" spans="1:20">
      <c r="A192" s="13" t="s">
        <v>1162</v>
      </c>
      <c r="B192" s="58" t="s">
        <v>1170</v>
      </c>
      <c r="C192" s="15">
        <v>2150</v>
      </c>
      <c r="D192" s="16">
        <v>206</v>
      </c>
      <c r="E192" s="41" t="s">
        <v>493</v>
      </c>
      <c r="F192" s="16" t="s">
        <v>494</v>
      </c>
      <c r="G192" s="40" t="s">
        <v>22</v>
      </c>
      <c r="H192" s="14" t="s">
        <v>171</v>
      </c>
      <c r="I192" s="16" t="s">
        <v>495</v>
      </c>
      <c r="J192" s="16">
        <v>45814</v>
      </c>
      <c r="K192" s="14" t="s">
        <v>171</v>
      </c>
      <c r="L192" s="22">
        <v>998599</v>
      </c>
      <c r="M192" s="18" t="s">
        <v>26</v>
      </c>
      <c r="N192" s="20">
        <v>1</v>
      </c>
      <c r="O192" s="20" t="s">
        <v>27</v>
      </c>
      <c r="P192" s="14">
        <v>36650</v>
      </c>
      <c r="Q192" s="14"/>
      <c r="R192" s="46">
        <v>3298.5</v>
      </c>
      <c r="S192" s="14">
        <v>3298.5</v>
      </c>
      <c r="T192" s="22">
        <f t="shared" si="2"/>
        <v>43247</v>
      </c>
    </row>
    <row r="193" spans="1:20">
      <c r="A193" s="13" t="s">
        <v>1162</v>
      </c>
      <c r="B193" s="58" t="s">
        <v>1170</v>
      </c>
      <c r="C193" s="15">
        <v>2150</v>
      </c>
      <c r="D193" s="16">
        <v>207</v>
      </c>
      <c r="E193" s="41" t="s">
        <v>493</v>
      </c>
      <c r="F193" s="16" t="s">
        <v>494</v>
      </c>
      <c r="G193" s="40" t="s">
        <v>22</v>
      </c>
      <c r="H193" s="14" t="s">
        <v>171</v>
      </c>
      <c r="I193" s="16" t="s">
        <v>496</v>
      </c>
      <c r="J193" s="16">
        <v>45814</v>
      </c>
      <c r="K193" s="14" t="s">
        <v>171</v>
      </c>
      <c r="L193" s="22">
        <v>998599</v>
      </c>
      <c r="M193" s="18" t="s">
        <v>26</v>
      </c>
      <c r="N193" s="20">
        <v>1</v>
      </c>
      <c r="O193" s="20" t="s">
        <v>27</v>
      </c>
      <c r="P193" s="14">
        <v>73300</v>
      </c>
      <c r="Q193" s="14"/>
      <c r="R193" s="46">
        <v>6597</v>
      </c>
      <c r="S193" s="14">
        <v>6597</v>
      </c>
      <c r="T193" s="22">
        <f t="shared" si="2"/>
        <v>86494</v>
      </c>
    </row>
    <row r="194" spans="1:20">
      <c r="A194" s="13" t="s">
        <v>1162</v>
      </c>
      <c r="B194" s="58" t="s">
        <v>1170</v>
      </c>
      <c r="C194" s="15">
        <v>2150</v>
      </c>
      <c r="D194" s="16">
        <v>208</v>
      </c>
      <c r="E194" s="41" t="s">
        <v>493</v>
      </c>
      <c r="F194" s="16" t="s">
        <v>494</v>
      </c>
      <c r="G194" s="40" t="s">
        <v>22</v>
      </c>
      <c r="H194" s="14" t="s">
        <v>171</v>
      </c>
      <c r="I194" s="16" t="s">
        <v>497</v>
      </c>
      <c r="J194" s="16">
        <v>45814</v>
      </c>
      <c r="K194" s="14" t="s">
        <v>171</v>
      </c>
      <c r="L194" s="22">
        <v>998599</v>
      </c>
      <c r="M194" s="18" t="s">
        <v>26</v>
      </c>
      <c r="N194" s="20">
        <v>1</v>
      </c>
      <c r="O194" s="20" t="s">
        <v>27</v>
      </c>
      <c r="P194" s="14">
        <v>675000</v>
      </c>
      <c r="Q194" s="14"/>
      <c r="R194" s="46">
        <v>60750</v>
      </c>
      <c r="S194" s="14">
        <v>60750</v>
      </c>
      <c r="T194" s="22">
        <f t="shared" si="2"/>
        <v>796500</v>
      </c>
    </row>
    <row r="195" spans="1:20">
      <c r="A195" s="13" t="s">
        <v>1162</v>
      </c>
      <c r="B195" s="58" t="s">
        <v>1170</v>
      </c>
      <c r="C195" s="15">
        <v>2150</v>
      </c>
      <c r="D195" s="16">
        <v>209</v>
      </c>
      <c r="E195" s="41" t="s">
        <v>493</v>
      </c>
      <c r="F195" s="16" t="s">
        <v>494</v>
      </c>
      <c r="G195" s="40" t="s">
        <v>22</v>
      </c>
      <c r="H195" s="14" t="s">
        <v>171</v>
      </c>
      <c r="I195" s="16" t="s">
        <v>498</v>
      </c>
      <c r="J195" s="16">
        <v>45814</v>
      </c>
      <c r="K195" s="14" t="s">
        <v>171</v>
      </c>
      <c r="L195" s="22">
        <v>998599</v>
      </c>
      <c r="M195" s="18" t="s">
        <v>26</v>
      </c>
      <c r="N195" s="20">
        <v>1</v>
      </c>
      <c r="O195" s="20" t="s">
        <v>27</v>
      </c>
      <c r="P195" s="14">
        <v>36650</v>
      </c>
      <c r="Q195" s="14"/>
      <c r="R195" s="46">
        <v>3298.5</v>
      </c>
      <c r="S195" s="14">
        <v>3298.5</v>
      </c>
      <c r="T195" s="22">
        <f t="shared" ref="T195:T258" si="3">P195+R195+S195</f>
        <v>43247</v>
      </c>
    </row>
    <row r="196" spans="1:20">
      <c r="A196" s="13" t="s">
        <v>1162</v>
      </c>
      <c r="B196" s="58" t="s">
        <v>1170</v>
      </c>
      <c r="C196" s="15">
        <v>2150</v>
      </c>
      <c r="D196" s="16">
        <v>210</v>
      </c>
      <c r="E196" s="41" t="s">
        <v>493</v>
      </c>
      <c r="F196" s="16" t="s">
        <v>494</v>
      </c>
      <c r="G196" s="40" t="s">
        <v>22</v>
      </c>
      <c r="H196" s="14" t="s">
        <v>171</v>
      </c>
      <c r="I196" s="16" t="s">
        <v>499</v>
      </c>
      <c r="J196" s="16">
        <v>45814</v>
      </c>
      <c r="K196" s="14" t="s">
        <v>171</v>
      </c>
      <c r="L196" s="22">
        <v>998599</v>
      </c>
      <c r="M196" s="18" t="s">
        <v>26</v>
      </c>
      <c r="N196" s="20">
        <v>1</v>
      </c>
      <c r="O196" s="20" t="s">
        <v>27</v>
      </c>
      <c r="P196" s="14">
        <v>73300</v>
      </c>
      <c r="Q196" s="14"/>
      <c r="R196" s="46">
        <v>6597</v>
      </c>
      <c r="S196" s="14">
        <v>6597</v>
      </c>
      <c r="T196" s="22">
        <f t="shared" si="3"/>
        <v>86494</v>
      </c>
    </row>
    <row r="197" spans="1:20">
      <c r="A197" s="13" t="s">
        <v>1162</v>
      </c>
      <c r="B197" s="58" t="s">
        <v>1170</v>
      </c>
      <c r="C197" s="15">
        <v>2150</v>
      </c>
      <c r="D197" s="16">
        <v>211</v>
      </c>
      <c r="E197" s="41" t="s">
        <v>493</v>
      </c>
      <c r="F197" s="16" t="s">
        <v>494</v>
      </c>
      <c r="G197" s="40" t="s">
        <v>22</v>
      </c>
      <c r="H197" s="14" t="s">
        <v>171</v>
      </c>
      <c r="I197" s="16" t="s">
        <v>500</v>
      </c>
      <c r="J197" s="16">
        <v>45814</v>
      </c>
      <c r="K197" s="14" t="s">
        <v>171</v>
      </c>
      <c r="L197" s="22">
        <v>998599</v>
      </c>
      <c r="M197" s="18" t="s">
        <v>26</v>
      </c>
      <c r="N197" s="20">
        <v>1</v>
      </c>
      <c r="O197" s="20" t="s">
        <v>27</v>
      </c>
      <c r="P197" s="14">
        <v>675000</v>
      </c>
      <c r="Q197" s="14"/>
      <c r="R197" s="46">
        <v>60750</v>
      </c>
      <c r="S197" s="14">
        <v>60750</v>
      </c>
      <c r="T197" s="22">
        <f t="shared" si="3"/>
        <v>796500</v>
      </c>
    </row>
    <row r="198" spans="1:20">
      <c r="A198" s="13" t="s">
        <v>1162</v>
      </c>
      <c r="B198" s="58" t="s">
        <v>1170</v>
      </c>
      <c r="C198" s="15">
        <v>2150</v>
      </c>
      <c r="D198" s="16">
        <v>212</v>
      </c>
      <c r="E198" s="41" t="s">
        <v>493</v>
      </c>
      <c r="F198" s="16" t="s">
        <v>494</v>
      </c>
      <c r="G198" s="40" t="s">
        <v>22</v>
      </c>
      <c r="H198" s="14" t="s">
        <v>171</v>
      </c>
      <c r="I198" s="16" t="s">
        <v>501</v>
      </c>
      <c r="J198" s="16">
        <v>45814</v>
      </c>
      <c r="K198" s="14" t="s">
        <v>171</v>
      </c>
      <c r="L198" s="22">
        <v>998599</v>
      </c>
      <c r="M198" s="18" t="s">
        <v>26</v>
      </c>
      <c r="N198" s="20">
        <v>1</v>
      </c>
      <c r="O198" s="20" t="s">
        <v>27</v>
      </c>
      <c r="P198" s="14">
        <v>36650</v>
      </c>
      <c r="Q198" s="14"/>
      <c r="R198" s="46">
        <v>3298.5</v>
      </c>
      <c r="S198" s="14">
        <v>3298.5</v>
      </c>
      <c r="T198" s="22">
        <f t="shared" si="3"/>
        <v>43247</v>
      </c>
    </row>
    <row r="199" spans="1:20">
      <c r="A199" s="13" t="s">
        <v>1162</v>
      </c>
      <c r="B199" s="58" t="s">
        <v>1170</v>
      </c>
      <c r="C199" s="15">
        <v>2150</v>
      </c>
      <c r="D199" s="16">
        <v>213</v>
      </c>
      <c r="E199" s="41" t="s">
        <v>493</v>
      </c>
      <c r="F199" s="16" t="s">
        <v>494</v>
      </c>
      <c r="G199" s="40" t="s">
        <v>22</v>
      </c>
      <c r="H199" s="14" t="s">
        <v>171</v>
      </c>
      <c r="I199" s="16" t="s">
        <v>502</v>
      </c>
      <c r="J199" s="16">
        <v>45814</v>
      </c>
      <c r="K199" s="14" t="s">
        <v>171</v>
      </c>
      <c r="L199" s="22">
        <v>998599</v>
      </c>
      <c r="M199" s="18" t="s">
        <v>26</v>
      </c>
      <c r="N199" s="20">
        <v>1</v>
      </c>
      <c r="O199" s="20" t="s">
        <v>27</v>
      </c>
      <c r="P199" s="14">
        <v>73300</v>
      </c>
      <c r="Q199" s="14"/>
      <c r="R199" s="46">
        <v>6597</v>
      </c>
      <c r="S199" s="14">
        <v>6597</v>
      </c>
      <c r="T199" s="22">
        <f t="shared" si="3"/>
        <v>86494</v>
      </c>
    </row>
    <row r="200" spans="1:20">
      <c r="A200" s="13" t="s">
        <v>1162</v>
      </c>
      <c r="B200" s="58" t="s">
        <v>1170</v>
      </c>
      <c r="C200" s="15">
        <v>2150</v>
      </c>
      <c r="D200" s="16">
        <v>214</v>
      </c>
      <c r="E200" s="41" t="s">
        <v>493</v>
      </c>
      <c r="F200" s="16" t="s">
        <v>494</v>
      </c>
      <c r="G200" s="40" t="s">
        <v>22</v>
      </c>
      <c r="H200" s="14" t="s">
        <v>171</v>
      </c>
      <c r="I200" s="16" t="s">
        <v>503</v>
      </c>
      <c r="J200" s="16">
        <v>45814</v>
      </c>
      <c r="K200" s="14" t="s">
        <v>171</v>
      </c>
      <c r="L200" s="22">
        <v>998599</v>
      </c>
      <c r="M200" s="18" t="s">
        <v>26</v>
      </c>
      <c r="N200" s="20">
        <v>1</v>
      </c>
      <c r="O200" s="20" t="s">
        <v>27</v>
      </c>
      <c r="P200" s="14">
        <v>2250000</v>
      </c>
      <c r="Q200" s="14"/>
      <c r="R200" s="46">
        <v>202500</v>
      </c>
      <c r="S200" s="14">
        <v>202500</v>
      </c>
      <c r="T200" s="22">
        <f t="shared" si="3"/>
        <v>2655000</v>
      </c>
    </row>
    <row r="201" spans="1:20">
      <c r="A201" s="13" t="s">
        <v>1162</v>
      </c>
      <c r="B201" s="58" t="s">
        <v>1170</v>
      </c>
      <c r="C201" s="15">
        <v>2150</v>
      </c>
      <c r="D201" s="16">
        <v>215</v>
      </c>
      <c r="E201" s="41" t="s">
        <v>493</v>
      </c>
      <c r="F201" s="16" t="s">
        <v>494</v>
      </c>
      <c r="G201" s="40" t="s">
        <v>22</v>
      </c>
      <c r="H201" s="14" t="s">
        <v>171</v>
      </c>
      <c r="I201" s="16" t="s">
        <v>504</v>
      </c>
      <c r="J201" s="16">
        <v>45814</v>
      </c>
      <c r="K201" s="14" t="s">
        <v>171</v>
      </c>
      <c r="L201" s="22">
        <v>998599</v>
      </c>
      <c r="M201" s="18" t="s">
        <v>26</v>
      </c>
      <c r="N201" s="20">
        <v>1</v>
      </c>
      <c r="O201" s="20" t="s">
        <v>27</v>
      </c>
      <c r="P201" s="14">
        <v>36650</v>
      </c>
      <c r="Q201" s="14"/>
      <c r="R201" s="46">
        <v>3298.5</v>
      </c>
      <c r="S201" s="14">
        <v>3298.5</v>
      </c>
      <c r="T201" s="22">
        <f t="shared" si="3"/>
        <v>43247</v>
      </c>
    </row>
    <row r="202" spans="1:20">
      <c r="A202" s="13" t="s">
        <v>1162</v>
      </c>
      <c r="B202" s="58" t="s">
        <v>1170</v>
      </c>
      <c r="C202" s="15">
        <v>2150</v>
      </c>
      <c r="D202" s="16">
        <v>216</v>
      </c>
      <c r="E202" s="41" t="s">
        <v>493</v>
      </c>
      <c r="F202" s="16" t="s">
        <v>494</v>
      </c>
      <c r="G202" s="40" t="s">
        <v>22</v>
      </c>
      <c r="H202" s="14" t="s">
        <v>171</v>
      </c>
      <c r="I202" s="16" t="s">
        <v>505</v>
      </c>
      <c r="J202" s="16">
        <v>45814</v>
      </c>
      <c r="K202" s="14" t="s">
        <v>171</v>
      </c>
      <c r="L202" s="22">
        <v>998599</v>
      </c>
      <c r="M202" s="18" t="s">
        <v>26</v>
      </c>
      <c r="N202" s="20">
        <v>1</v>
      </c>
      <c r="O202" s="20" t="s">
        <v>27</v>
      </c>
      <c r="P202" s="14">
        <v>73300</v>
      </c>
      <c r="Q202" s="14"/>
      <c r="R202" s="46">
        <v>6597</v>
      </c>
      <c r="S202" s="14">
        <v>6597</v>
      </c>
      <c r="T202" s="22">
        <f t="shared" si="3"/>
        <v>86494</v>
      </c>
    </row>
    <row r="203" spans="1:20">
      <c r="A203" s="13" t="s">
        <v>1162</v>
      </c>
      <c r="B203" s="58" t="s">
        <v>1170</v>
      </c>
      <c r="C203" s="15">
        <v>2150</v>
      </c>
      <c r="D203" s="16">
        <v>217</v>
      </c>
      <c r="E203" s="41" t="s">
        <v>493</v>
      </c>
      <c r="F203" s="16" t="s">
        <v>494</v>
      </c>
      <c r="G203" s="40" t="s">
        <v>22</v>
      </c>
      <c r="H203" s="14" t="s">
        <v>171</v>
      </c>
      <c r="I203" s="16" t="s">
        <v>506</v>
      </c>
      <c r="J203" s="16">
        <v>45814</v>
      </c>
      <c r="K203" s="14" t="s">
        <v>171</v>
      </c>
      <c r="L203" s="22">
        <v>998599</v>
      </c>
      <c r="M203" s="18" t="s">
        <v>26</v>
      </c>
      <c r="N203" s="20">
        <v>1</v>
      </c>
      <c r="O203" s="20" t="s">
        <v>27</v>
      </c>
      <c r="P203" s="14">
        <v>2250000</v>
      </c>
      <c r="Q203" s="14"/>
      <c r="R203" s="46">
        <v>202500</v>
      </c>
      <c r="S203" s="14">
        <v>202500</v>
      </c>
      <c r="T203" s="22">
        <f t="shared" si="3"/>
        <v>2655000</v>
      </c>
    </row>
    <row r="204" spans="1:20">
      <c r="A204" s="13" t="s">
        <v>1162</v>
      </c>
      <c r="B204" s="58" t="s">
        <v>1170</v>
      </c>
      <c r="C204" s="15">
        <v>2150</v>
      </c>
      <c r="D204" s="16">
        <v>218</v>
      </c>
      <c r="E204" s="41" t="s">
        <v>507</v>
      </c>
      <c r="F204" s="16" t="s">
        <v>508</v>
      </c>
      <c r="G204" s="40" t="s">
        <v>22</v>
      </c>
      <c r="H204" s="14" t="s">
        <v>171</v>
      </c>
      <c r="I204" s="16" t="s">
        <v>509</v>
      </c>
      <c r="J204" s="16">
        <v>45814</v>
      </c>
      <c r="K204" s="14" t="s">
        <v>171</v>
      </c>
      <c r="L204" s="22">
        <v>998599</v>
      </c>
      <c r="M204" s="18" t="s">
        <v>26</v>
      </c>
      <c r="N204" s="20">
        <v>1</v>
      </c>
      <c r="O204" s="20" t="s">
        <v>27</v>
      </c>
      <c r="P204" s="14">
        <v>36650</v>
      </c>
      <c r="Q204" s="14"/>
      <c r="R204" s="46">
        <v>3298.5</v>
      </c>
      <c r="S204" s="14">
        <v>3298.5</v>
      </c>
      <c r="T204" s="22">
        <f t="shared" si="3"/>
        <v>43247</v>
      </c>
    </row>
    <row r="205" spans="1:20">
      <c r="A205" s="13" t="s">
        <v>1162</v>
      </c>
      <c r="B205" s="58" t="s">
        <v>1170</v>
      </c>
      <c r="C205" s="15">
        <v>2150</v>
      </c>
      <c r="D205" s="16">
        <v>219</v>
      </c>
      <c r="E205" s="41" t="s">
        <v>507</v>
      </c>
      <c r="F205" s="16" t="s">
        <v>508</v>
      </c>
      <c r="G205" s="40" t="s">
        <v>22</v>
      </c>
      <c r="H205" s="14" t="s">
        <v>171</v>
      </c>
      <c r="I205" s="16" t="s">
        <v>510</v>
      </c>
      <c r="J205" s="16">
        <v>45814</v>
      </c>
      <c r="K205" s="14" t="s">
        <v>171</v>
      </c>
      <c r="L205" s="22">
        <v>998599</v>
      </c>
      <c r="M205" s="18" t="s">
        <v>26</v>
      </c>
      <c r="N205" s="20">
        <v>1</v>
      </c>
      <c r="O205" s="20" t="s">
        <v>27</v>
      </c>
      <c r="P205" s="14">
        <v>73300</v>
      </c>
      <c r="Q205" s="14"/>
      <c r="R205" s="46">
        <v>6597</v>
      </c>
      <c r="S205" s="14">
        <v>6597</v>
      </c>
      <c r="T205" s="22">
        <f t="shared" si="3"/>
        <v>86494</v>
      </c>
    </row>
    <row r="206" spans="1:20">
      <c r="A206" s="13" t="s">
        <v>1162</v>
      </c>
      <c r="B206" s="58" t="s">
        <v>1170</v>
      </c>
      <c r="C206" s="15">
        <v>2150</v>
      </c>
      <c r="D206" s="16">
        <v>220</v>
      </c>
      <c r="E206" s="41" t="s">
        <v>507</v>
      </c>
      <c r="F206" s="16" t="s">
        <v>508</v>
      </c>
      <c r="G206" s="40" t="s">
        <v>22</v>
      </c>
      <c r="H206" s="14" t="s">
        <v>171</v>
      </c>
      <c r="I206" s="16" t="s">
        <v>511</v>
      </c>
      <c r="J206" s="16">
        <v>45814</v>
      </c>
      <c r="K206" s="14" t="s">
        <v>171</v>
      </c>
      <c r="L206" s="22">
        <v>998599</v>
      </c>
      <c r="M206" s="18" t="s">
        <v>26</v>
      </c>
      <c r="N206" s="20">
        <v>1</v>
      </c>
      <c r="O206" s="20" t="s">
        <v>27</v>
      </c>
      <c r="P206" s="14">
        <v>2250000</v>
      </c>
      <c r="Q206" s="14"/>
      <c r="R206" s="46">
        <v>202500</v>
      </c>
      <c r="S206" s="14">
        <v>202500</v>
      </c>
      <c r="T206" s="22">
        <f t="shared" si="3"/>
        <v>2655000</v>
      </c>
    </row>
    <row r="207" spans="1:20">
      <c r="A207" s="13" t="s">
        <v>1162</v>
      </c>
      <c r="B207" s="58" t="s">
        <v>1170</v>
      </c>
      <c r="C207" s="15">
        <v>2150</v>
      </c>
      <c r="D207" s="16">
        <v>221</v>
      </c>
      <c r="E207" s="41" t="s">
        <v>507</v>
      </c>
      <c r="F207" s="16" t="s">
        <v>508</v>
      </c>
      <c r="G207" s="40" t="s">
        <v>22</v>
      </c>
      <c r="H207" s="14" t="s">
        <v>171</v>
      </c>
      <c r="I207" s="16" t="s">
        <v>512</v>
      </c>
      <c r="J207" s="16">
        <v>45814</v>
      </c>
      <c r="K207" s="14" t="s">
        <v>171</v>
      </c>
      <c r="L207" s="22">
        <v>998599</v>
      </c>
      <c r="M207" s="18" t="s">
        <v>26</v>
      </c>
      <c r="N207" s="20">
        <v>1</v>
      </c>
      <c r="O207" s="20" t="s">
        <v>27</v>
      </c>
      <c r="P207" s="14">
        <v>36650</v>
      </c>
      <c r="Q207" s="14"/>
      <c r="R207" s="46">
        <v>3298.5</v>
      </c>
      <c r="S207" s="14">
        <v>3298.5</v>
      </c>
      <c r="T207" s="22">
        <f t="shared" si="3"/>
        <v>43247</v>
      </c>
    </row>
    <row r="208" spans="1:20">
      <c r="A208" s="13" t="s">
        <v>1162</v>
      </c>
      <c r="B208" s="58" t="s">
        <v>1170</v>
      </c>
      <c r="C208" s="15">
        <v>2150</v>
      </c>
      <c r="D208" s="16">
        <v>222</v>
      </c>
      <c r="E208" s="41" t="s">
        <v>507</v>
      </c>
      <c r="F208" s="16" t="s">
        <v>508</v>
      </c>
      <c r="G208" s="40" t="s">
        <v>22</v>
      </c>
      <c r="H208" s="14" t="s">
        <v>171</v>
      </c>
      <c r="I208" s="16" t="s">
        <v>513</v>
      </c>
      <c r="J208" s="16">
        <v>45814</v>
      </c>
      <c r="K208" s="14" t="s">
        <v>171</v>
      </c>
      <c r="L208" s="22">
        <v>998599</v>
      </c>
      <c r="M208" s="18" t="s">
        <v>26</v>
      </c>
      <c r="N208" s="20">
        <v>1</v>
      </c>
      <c r="O208" s="20" t="s">
        <v>27</v>
      </c>
      <c r="P208" s="14">
        <v>73300</v>
      </c>
      <c r="Q208" s="14"/>
      <c r="R208" s="46">
        <v>6597</v>
      </c>
      <c r="S208" s="14">
        <v>6597</v>
      </c>
      <c r="T208" s="22">
        <f t="shared" si="3"/>
        <v>86494</v>
      </c>
    </row>
    <row r="209" spans="1:20">
      <c r="A209" s="13" t="s">
        <v>1162</v>
      </c>
      <c r="B209" s="58" t="s">
        <v>1170</v>
      </c>
      <c r="C209" s="15">
        <v>2150</v>
      </c>
      <c r="D209" s="16">
        <v>223</v>
      </c>
      <c r="E209" s="41" t="s">
        <v>507</v>
      </c>
      <c r="F209" s="16" t="s">
        <v>508</v>
      </c>
      <c r="G209" s="40" t="s">
        <v>22</v>
      </c>
      <c r="H209" s="14" t="s">
        <v>171</v>
      </c>
      <c r="I209" s="16" t="s">
        <v>514</v>
      </c>
      <c r="J209" s="16">
        <v>45814</v>
      </c>
      <c r="K209" s="14" t="s">
        <v>171</v>
      </c>
      <c r="L209" s="22">
        <v>998599</v>
      </c>
      <c r="M209" s="18" t="s">
        <v>26</v>
      </c>
      <c r="N209" s="20">
        <v>1</v>
      </c>
      <c r="O209" s="20" t="s">
        <v>27</v>
      </c>
      <c r="P209" s="14">
        <v>2250000</v>
      </c>
      <c r="Q209" s="14"/>
      <c r="R209" s="46">
        <v>202500</v>
      </c>
      <c r="S209" s="14">
        <v>202500</v>
      </c>
      <c r="T209" s="22">
        <f t="shared" si="3"/>
        <v>2655000</v>
      </c>
    </row>
    <row r="210" spans="1:20">
      <c r="A210" s="13" t="s">
        <v>1162</v>
      </c>
      <c r="B210" s="58" t="s">
        <v>1170</v>
      </c>
      <c r="C210" s="15">
        <v>2150</v>
      </c>
      <c r="D210" s="16">
        <v>224</v>
      </c>
      <c r="E210" s="41" t="s">
        <v>515</v>
      </c>
      <c r="F210" s="16" t="s">
        <v>516</v>
      </c>
      <c r="G210" s="40" t="s">
        <v>22</v>
      </c>
      <c r="H210" s="14" t="s">
        <v>171</v>
      </c>
      <c r="I210" s="16" t="s">
        <v>517</v>
      </c>
      <c r="J210" s="16">
        <v>45814</v>
      </c>
      <c r="K210" s="14" t="s">
        <v>171</v>
      </c>
      <c r="L210" s="22">
        <v>998599</v>
      </c>
      <c r="M210" s="18" t="s">
        <v>26</v>
      </c>
      <c r="N210" s="20">
        <v>1</v>
      </c>
      <c r="O210" s="20" t="s">
        <v>27</v>
      </c>
      <c r="P210" s="14">
        <v>36650</v>
      </c>
      <c r="Q210" s="14"/>
      <c r="R210" s="46">
        <v>3298.5</v>
      </c>
      <c r="S210" s="14">
        <v>3298.5</v>
      </c>
      <c r="T210" s="22">
        <f t="shared" si="3"/>
        <v>43247</v>
      </c>
    </row>
    <row r="211" spans="1:20">
      <c r="A211" s="13" t="s">
        <v>1162</v>
      </c>
      <c r="B211" s="58" t="s">
        <v>1170</v>
      </c>
      <c r="C211" s="15">
        <v>2150</v>
      </c>
      <c r="D211" s="16">
        <v>225</v>
      </c>
      <c r="E211" s="41" t="s">
        <v>515</v>
      </c>
      <c r="F211" s="16" t="s">
        <v>516</v>
      </c>
      <c r="G211" s="40" t="s">
        <v>22</v>
      </c>
      <c r="H211" s="14" t="s">
        <v>171</v>
      </c>
      <c r="I211" s="16" t="s">
        <v>518</v>
      </c>
      <c r="J211" s="16">
        <v>45814</v>
      </c>
      <c r="K211" s="14" t="s">
        <v>171</v>
      </c>
      <c r="L211" s="22">
        <v>998599</v>
      </c>
      <c r="M211" s="18" t="s">
        <v>26</v>
      </c>
      <c r="N211" s="20">
        <v>1</v>
      </c>
      <c r="O211" s="20" t="s">
        <v>27</v>
      </c>
      <c r="P211" s="14">
        <v>73300</v>
      </c>
      <c r="Q211" s="14"/>
      <c r="R211" s="46">
        <v>6597</v>
      </c>
      <c r="S211" s="14">
        <v>6597</v>
      </c>
      <c r="T211" s="22">
        <f t="shared" si="3"/>
        <v>86494</v>
      </c>
    </row>
    <row r="212" spans="1:20">
      <c r="A212" s="13" t="s">
        <v>1162</v>
      </c>
      <c r="B212" s="58" t="s">
        <v>1170</v>
      </c>
      <c r="C212" s="15">
        <v>2150</v>
      </c>
      <c r="D212" s="16">
        <v>226</v>
      </c>
      <c r="E212" s="41" t="s">
        <v>515</v>
      </c>
      <c r="F212" s="16" t="s">
        <v>516</v>
      </c>
      <c r="G212" s="40" t="s">
        <v>22</v>
      </c>
      <c r="H212" s="14" t="s">
        <v>171</v>
      </c>
      <c r="I212" s="16" t="s">
        <v>519</v>
      </c>
      <c r="J212" s="16">
        <v>45814</v>
      </c>
      <c r="K212" s="14" t="s">
        <v>171</v>
      </c>
      <c r="L212" s="22">
        <v>998599</v>
      </c>
      <c r="M212" s="18" t="s">
        <v>26</v>
      </c>
      <c r="N212" s="20">
        <v>1</v>
      </c>
      <c r="O212" s="20" t="s">
        <v>27</v>
      </c>
      <c r="P212" s="14">
        <v>675000</v>
      </c>
      <c r="Q212" s="14"/>
      <c r="R212" s="46">
        <v>60750</v>
      </c>
      <c r="S212" s="14">
        <v>60750</v>
      </c>
      <c r="T212" s="22">
        <f t="shared" si="3"/>
        <v>796500</v>
      </c>
    </row>
    <row r="213" spans="1:20">
      <c r="A213" s="13" t="s">
        <v>1162</v>
      </c>
      <c r="B213" s="58" t="s">
        <v>1170</v>
      </c>
      <c r="C213" s="15">
        <v>2150</v>
      </c>
      <c r="D213" s="16">
        <v>227</v>
      </c>
      <c r="E213" s="41" t="s">
        <v>520</v>
      </c>
      <c r="F213" s="16" t="s">
        <v>521</v>
      </c>
      <c r="G213" s="40" t="s">
        <v>22</v>
      </c>
      <c r="H213" s="14" t="s">
        <v>171</v>
      </c>
      <c r="I213" s="16" t="s">
        <v>522</v>
      </c>
      <c r="J213" s="16">
        <v>45814</v>
      </c>
      <c r="K213" s="14" t="s">
        <v>171</v>
      </c>
      <c r="L213" s="22">
        <v>998599</v>
      </c>
      <c r="M213" s="18" t="s">
        <v>26</v>
      </c>
      <c r="N213" s="20">
        <v>1</v>
      </c>
      <c r="O213" s="20" t="s">
        <v>27</v>
      </c>
      <c r="P213" s="14">
        <v>74900</v>
      </c>
      <c r="Q213" s="14"/>
      <c r="R213" s="46">
        <v>6741</v>
      </c>
      <c r="S213" s="14">
        <v>6741</v>
      </c>
      <c r="T213" s="22">
        <f t="shared" si="3"/>
        <v>88382</v>
      </c>
    </row>
    <row r="214" spans="1:20">
      <c r="A214" s="13" t="s">
        <v>1162</v>
      </c>
      <c r="B214" s="58" t="s">
        <v>1170</v>
      </c>
      <c r="C214" s="15">
        <v>2150</v>
      </c>
      <c r="D214" s="16">
        <v>228</v>
      </c>
      <c r="E214" s="41" t="s">
        <v>520</v>
      </c>
      <c r="F214" s="16" t="s">
        <v>521</v>
      </c>
      <c r="G214" s="40" t="s">
        <v>22</v>
      </c>
      <c r="H214" s="14" t="s">
        <v>171</v>
      </c>
      <c r="I214" s="16" t="s">
        <v>523</v>
      </c>
      <c r="J214" s="16">
        <v>45814</v>
      </c>
      <c r="K214" s="14" t="s">
        <v>171</v>
      </c>
      <c r="L214" s="22">
        <v>998599</v>
      </c>
      <c r="M214" s="18" t="s">
        <v>26</v>
      </c>
      <c r="N214" s="20">
        <v>1</v>
      </c>
      <c r="O214" s="20" t="s">
        <v>27</v>
      </c>
      <c r="P214" s="14">
        <v>100000</v>
      </c>
      <c r="Q214" s="14"/>
      <c r="R214" s="46">
        <v>9000</v>
      </c>
      <c r="S214" s="14">
        <v>9000</v>
      </c>
      <c r="T214" s="22">
        <f t="shared" si="3"/>
        <v>118000</v>
      </c>
    </row>
    <row r="215" spans="1:20">
      <c r="A215" s="13" t="s">
        <v>1162</v>
      </c>
      <c r="B215" s="58" t="s">
        <v>1170</v>
      </c>
      <c r="C215" s="15">
        <v>2150</v>
      </c>
      <c r="D215" s="16">
        <v>229</v>
      </c>
      <c r="E215" s="41" t="s">
        <v>524</v>
      </c>
      <c r="F215" s="16" t="s">
        <v>525</v>
      </c>
      <c r="G215" s="40" t="s">
        <v>22</v>
      </c>
      <c r="H215" s="14" t="s">
        <v>171</v>
      </c>
      <c r="I215" s="16" t="s">
        <v>526</v>
      </c>
      <c r="J215" s="16">
        <v>45817</v>
      </c>
      <c r="K215" s="14" t="s">
        <v>171</v>
      </c>
      <c r="L215" s="22">
        <v>998599</v>
      </c>
      <c r="M215" s="18" t="s">
        <v>26</v>
      </c>
      <c r="N215" s="20">
        <v>1</v>
      </c>
      <c r="O215" s="20" t="s">
        <v>27</v>
      </c>
      <c r="P215" s="14">
        <v>74900</v>
      </c>
      <c r="Q215" s="14"/>
      <c r="R215" s="46">
        <v>6741</v>
      </c>
      <c r="S215" s="14">
        <v>6741</v>
      </c>
      <c r="T215" s="22">
        <f t="shared" si="3"/>
        <v>88382</v>
      </c>
    </row>
    <row r="216" spans="1:20">
      <c r="A216" s="13" t="s">
        <v>1162</v>
      </c>
      <c r="B216" s="58" t="s">
        <v>1170</v>
      </c>
      <c r="C216" s="15">
        <v>2150</v>
      </c>
      <c r="D216" s="16">
        <v>230</v>
      </c>
      <c r="E216" s="41" t="s">
        <v>524</v>
      </c>
      <c r="F216" s="16" t="s">
        <v>525</v>
      </c>
      <c r="G216" s="40" t="s">
        <v>22</v>
      </c>
      <c r="H216" s="14" t="s">
        <v>171</v>
      </c>
      <c r="I216" s="16" t="s">
        <v>527</v>
      </c>
      <c r="J216" s="16">
        <v>45817</v>
      </c>
      <c r="K216" s="14" t="s">
        <v>171</v>
      </c>
      <c r="L216" s="22">
        <v>998599</v>
      </c>
      <c r="M216" s="18" t="s">
        <v>26</v>
      </c>
      <c r="N216" s="20">
        <v>1</v>
      </c>
      <c r="O216" s="20" t="s">
        <v>27</v>
      </c>
      <c r="P216" s="14">
        <v>100000</v>
      </c>
      <c r="Q216" s="14"/>
      <c r="R216" s="46">
        <v>9000</v>
      </c>
      <c r="S216" s="14">
        <v>9000</v>
      </c>
      <c r="T216" s="22">
        <f t="shared" si="3"/>
        <v>118000</v>
      </c>
    </row>
    <row r="217" spans="1:20">
      <c r="A217" s="13" t="s">
        <v>1162</v>
      </c>
      <c r="B217" s="58" t="s">
        <v>1170</v>
      </c>
      <c r="C217" s="15">
        <v>2150</v>
      </c>
      <c r="D217" s="16">
        <v>231</v>
      </c>
      <c r="E217" s="41" t="s">
        <v>528</v>
      </c>
      <c r="F217" s="16" t="s">
        <v>529</v>
      </c>
      <c r="G217" s="40" t="s">
        <v>22</v>
      </c>
      <c r="H217" s="14" t="s">
        <v>171</v>
      </c>
      <c r="I217" s="16" t="s">
        <v>530</v>
      </c>
      <c r="J217" s="16">
        <v>45817</v>
      </c>
      <c r="K217" s="14" t="s">
        <v>171</v>
      </c>
      <c r="L217" s="22">
        <v>998599</v>
      </c>
      <c r="M217" s="18" t="s">
        <v>26</v>
      </c>
      <c r="N217" s="20">
        <v>1</v>
      </c>
      <c r="O217" s="20" t="s">
        <v>27</v>
      </c>
      <c r="P217" s="14">
        <v>100000</v>
      </c>
      <c r="Q217" s="14"/>
      <c r="R217" s="46">
        <v>9000</v>
      </c>
      <c r="S217" s="14">
        <v>9000</v>
      </c>
      <c r="T217" s="22">
        <f t="shared" si="3"/>
        <v>118000</v>
      </c>
    </row>
    <row r="218" spans="1:20">
      <c r="A218" s="13" t="s">
        <v>1162</v>
      </c>
      <c r="B218" s="58" t="s">
        <v>1170</v>
      </c>
      <c r="C218" s="15">
        <v>2150</v>
      </c>
      <c r="D218" s="16">
        <v>232</v>
      </c>
      <c r="E218" s="41" t="s">
        <v>528</v>
      </c>
      <c r="F218" s="16" t="s">
        <v>529</v>
      </c>
      <c r="G218" s="40" t="s">
        <v>22</v>
      </c>
      <c r="H218" s="14" t="s">
        <v>171</v>
      </c>
      <c r="I218" s="16" t="s">
        <v>531</v>
      </c>
      <c r="J218" s="16">
        <v>45817</v>
      </c>
      <c r="K218" s="14" t="s">
        <v>171</v>
      </c>
      <c r="L218" s="22">
        <v>998599</v>
      </c>
      <c r="M218" s="18" t="s">
        <v>26</v>
      </c>
      <c r="N218" s="20">
        <v>1</v>
      </c>
      <c r="O218" s="20" t="s">
        <v>27</v>
      </c>
      <c r="P218" s="14">
        <v>74900</v>
      </c>
      <c r="Q218" s="14"/>
      <c r="R218" s="46">
        <v>6741</v>
      </c>
      <c r="S218" s="14">
        <v>6741</v>
      </c>
      <c r="T218" s="22">
        <f t="shared" si="3"/>
        <v>88382</v>
      </c>
    </row>
    <row r="219" spans="1:20">
      <c r="A219" s="13" t="s">
        <v>1162</v>
      </c>
      <c r="B219" s="58" t="s">
        <v>1170</v>
      </c>
      <c r="C219" s="15">
        <v>2150</v>
      </c>
      <c r="D219" s="16">
        <v>233</v>
      </c>
      <c r="E219" s="41" t="s">
        <v>532</v>
      </c>
      <c r="F219" s="16" t="s">
        <v>533</v>
      </c>
      <c r="G219" s="40" t="s">
        <v>22</v>
      </c>
      <c r="H219" s="14" t="s">
        <v>171</v>
      </c>
      <c r="I219" s="16" t="s">
        <v>534</v>
      </c>
      <c r="J219" s="16">
        <v>45817</v>
      </c>
      <c r="K219" s="14" t="s">
        <v>171</v>
      </c>
      <c r="L219" s="22">
        <v>998599</v>
      </c>
      <c r="M219" s="18" t="s">
        <v>26</v>
      </c>
      <c r="N219" s="20">
        <v>1</v>
      </c>
      <c r="O219" s="20" t="s">
        <v>27</v>
      </c>
      <c r="P219" s="14">
        <v>36650</v>
      </c>
      <c r="Q219" s="14"/>
      <c r="R219" s="46">
        <v>3298.5</v>
      </c>
      <c r="S219" s="14">
        <v>3298.5</v>
      </c>
      <c r="T219" s="22">
        <f t="shared" si="3"/>
        <v>43247</v>
      </c>
    </row>
    <row r="220" spans="1:20">
      <c r="A220" s="13" t="s">
        <v>1162</v>
      </c>
      <c r="B220" s="58" t="s">
        <v>1170</v>
      </c>
      <c r="C220" s="15">
        <v>2150</v>
      </c>
      <c r="D220" s="16">
        <v>234</v>
      </c>
      <c r="E220" s="41" t="s">
        <v>532</v>
      </c>
      <c r="F220" s="16" t="s">
        <v>533</v>
      </c>
      <c r="G220" s="40" t="s">
        <v>22</v>
      </c>
      <c r="H220" s="14" t="s">
        <v>171</v>
      </c>
      <c r="I220" s="16" t="s">
        <v>535</v>
      </c>
      <c r="J220" s="16">
        <v>45817</v>
      </c>
      <c r="K220" s="14" t="s">
        <v>171</v>
      </c>
      <c r="L220" s="22">
        <v>998599</v>
      </c>
      <c r="M220" s="18" t="s">
        <v>26</v>
      </c>
      <c r="N220" s="20">
        <v>1</v>
      </c>
      <c r="O220" s="20" t="s">
        <v>27</v>
      </c>
      <c r="P220" s="14">
        <v>73300</v>
      </c>
      <c r="Q220" s="14"/>
      <c r="R220" s="46">
        <v>6597</v>
      </c>
      <c r="S220" s="14">
        <v>6597</v>
      </c>
      <c r="T220" s="22">
        <f t="shared" si="3"/>
        <v>86494</v>
      </c>
    </row>
    <row r="221" spans="1:20">
      <c r="A221" s="13" t="s">
        <v>1162</v>
      </c>
      <c r="B221" s="58" t="s">
        <v>1170</v>
      </c>
      <c r="C221" s="15">
        <v>2150</v>
      </c>
      <c r="D221" s="16">
        <v>235</v>
      </c>
      <c r="E221" s="41" t="s">
        <v>532</v>
      </c>
      <c r="F221" s="16" t="s">
        <v>533</v>
      </c>
      <c r="G221" s="40" t="s">
        <v>22</v>
      </c>
      <c r="H221" s="14" t="s">
        <v>171</v>
      </c>
      <c r="I221" s="16" t="s">
        <v>536</v>
      </c>
      <c r="J221" s="16">
        <v>45817</v>
      </c>
      <c r="K221" s="14" t="s">
        <v>171</v>
      </c>
      <c r="L221" s="22">
        <v>998599</v>
      </c>
      <c r="M221" s="18" t="s">
        <v>26</v>
      </c>
      <c r="N221" s="20">
        <v>1</v>
      </c>
      <c r="O221" s="20" t="s">
        <v>27</v>
      </c>
      <c r="P221" s="14">
        <v>675000</v>
      </c>
      <c r="Q221" s="14"/>
      <c r="R221" s="46">
        <v>60750</v>
      </c>
      <c r="S221" s="14">
        <v>60750</v>
      </c>
      <c r="T221" s="22">
        <f t="shared" si="3"/>
        <v>796500</v>
      </c>
    </row>
    <row r="222" spans="1:20">
      <c r="A222" s="13" t="s">
        <v>1162</v>
      </c>
      <c r="B222" s="58" t="s">
        <v>1170</v>
      </c>
      <c r="C222" s="15">
        <v>2150</v>
      </c>
      <c r="D222" s="16">
        <v>236</v>
      </c>
      <c r="E222" s="41" t="s">
        <v>537</v>
      </c>
      <c r="F222" s="16" t="s">
        <v>538</v>
      </c>
      <c r="G222" s="40" t="s">
        <v>22</v>
      </c>
      <c r="H222" s="14" t="s">
        <v>171</v>
      </c>
      <c r="I222" s="16" t="s">
        <v>539</v>
      </c>
      <c r="J222" s="16">
        <v>45817</v>
      </c>
      <c r="K222" s="14" t="s">
        <v>171</v>
      </c>
      <c r="L222" s="22">
        <v>998599</v>
      </c>
      <c r="M222" s="18" t="s">
        <v>26</v>
      </c>
      <c r="N222" s="20">
        <v>1</v>
      </c>
      <c r="O222" s="20" t="s">
        <v>27</v>
      </c>
      <c r="P222" s="14">
        <v>74900</v>
      </c>
      <c r="Q222" s="14"/>
      <c r="R222" s="46">
        <v>6741</v>
      </c>
      <c r="S222" s="14">
        <v>6741</v>
      </c>
      <c r="T222" s="22">
        <f t="shared" si="3"/>
        <v>88382</v>
      </c>
    </row>
    <row r="223" spans="1:20">
      <c r="A223" s="13" t="s">
        <v>1162</v>
      </c>
      <c r="B223" s="58" t="s">
        <v>1170</v>
      </c>
      <c r="C223" s="15">
        <v>2150</v>
      </c>
      <c r="D223" s="16">
        <v>237</v>
      </c>
      <c r="E223" s="41" t="s">
        <v>537</v>
      </c>
      <c r="F223" s="16" t="s">
        <v>538</v>
      </c>
      <c r="G223" s="40" t="s">
        <v>22</v>
      </c>
      <c r="H223" s="14" t="s">
        <v>171</v>
      </c>
      <c r="I223" s="16" t="s">
        <v>540</v>
      </c>
      <c r="J223" s="16">
        <v>45817</v>
      </c>
      <c r="K223" s="14" t="s">
        <v>171</v>
      </c>
      <c r="L223" s="22">
        <v>998599</v>
      </c>
      <c r="M223" s="18" t="s">
        <v>26</v>
      </c>
      <c r="N223" s="20">
        <v>1</v>
      </c>
      <c r="O223" s="20" t="s">
        <v>27</v>
      </c>
      <c r="P223" s="14">
        <v>100000</v>
      </c>
      <c r="Q223" s="14"/>
      <c r="R223" s="46">
        <v>9000</v>
      </c>
      <c r="S223" s="14">
        <v>9000</v>
      </c>
      <c r="T223" s="22">
        <f t="shared" si="3"/>
        <v>118000</v>
      </c>
    </row>
    <row r="224" spans="1:20">
      <c r="A224" s="13" t="s">
        <v>1162</v>
      </c>
      <c r="B224" s="58" t="s">
        <v>1170</v>
      </c>
      <c r="C224" s="15">
        <v>2150</v>
      </c>
      <c r="D224" s="16">
        <v>238</v>
      </c>
      <c r="E224" s="41" t="s">
        <v>541</v>
      </c>
      <c r="F224" s="16" t="s">
        <v>542</v>
      </c>
      <c r="G224" s="40" t="s">
        <v>22</v>
      </c>
      <c r="H224" s="14" t="s">
        <v>171</v>
      </c>
      <c r="I224" s="16" t="s">
        <v>543</v>
      </c>
      <c r="J224" s="16">
        <v>45817</v>
      </c>
      <c r="K224" s="14" t="s">
        <v>171</v>
      </c>
      <c r="L224" s="22">
        <v>998599</v>
      </c>
      <c r="M224" s="18" t="s">
        <v>26</v>
      </c>
      <c r="N224" s="20">
        <v>1</v>
      </c>
      <c r="O224" s="20" t="s">
        <v>27</v>
      </c>
      <c r="P224" s="14">
        <v>74900</v>
      </c>
      <c r="Q224" s="14"/>
      <c r="R224" s="46">
        <v>6741</v>
      </c>
      <c r="S224" s="14">
        <v>6741</v>
      </c>
      <c r="T224" s="22">
        <f t="shared" si="3"/>
        <v>88382</v>
      </c>
    </row>
    <row r="225" spans="1:20">
      <c r="A225" s="13" t="s">
        <v>1162</v>
      </c>
      <c r="B225" s="58" t="s">
        <v>1170</v>
      </c>
      <c r="C225" s="15">
        <v>2150</v>
      </c>
      <c r="D225" s="16">
        <v>239</v>
      </c>
      <c r="E225" s="41" t="s">
        <v>541</v>
      </c>
      <c r="F225" s="16" t="s">
        <v>542</v>
      </c>
      <c r="G225" s="40" t="s">
        <v>22</v>
      </c>
      <c r="H225" s="14" t="s">
        <v>171</v>
      </c>
      <c r="I225" s="16" t="s">
        <v>544</v>
      </c>
      <c r="J225" s="16">
        <v>45817</v>
      </c>
      <c r="K225" s="14" t="s">
        <v>171</v>
      </c>
      <c r="L225" s="22">
        <v>998599</v>
      </c>
      <c r="M225" s="18" t="s">
        <v>26</v>
      </c>
      <c r="N225" s="20">
        <v>1</v>
      </c>
      <c r="O225" s="20" t="s">
        <v>27</v>
      </c>
      <c r="P225" s="14">
        <v>100000</v>
      </c>
      <c r="Q225" s="14"/>
      <c r="R225" s="46">
        <v>9000</v>
      </c>
      <c r="S225" s="14">
        <v>9000</v>
      </c>
      <c r="T225" s="22">
        <f t="shared" si="3"/>
        <v>118000</v>
      </c>
    </row>
    <row r="226" spans="1:20">
      <c r="A226" s="13" t="s">
        <v>1162</v>
      </c>
      <c r="B226" s="58" t="s">
        <v>1170</v>
      </c>
      <c r="C226" s="15">
        <v>2150</v>
      </c>
      <c r="D226" s="16">
        <v>240</v>
      </c>
      <c r="E226" s="41" t="s">
        <v>545</v>
      </c>
      <c r="F226" s="16" t="s">
        <v>546</v>
      </c>
      <c r="G226" s="40" t="s">
        <v>22</v>
      </c>
      <c r="H226" s="14" t="s">
        <v>171</v>
      </c>
      <c r="I226" s="16" t="s">
        <v>547</v>
      </c>
      <c r="J226" s="16">
        <v>45817</v>
      </c>
      <c r="K226" s="14" t="s">
        <v>171</v>
      </c>
      <c r="L226" s="22">
        <v>998599</v>
      </c>
      <c r="M226" s="18" t="s">
        <v>26</v>
      </c>
      <c r="N226" s="20">
        <v>1</v>
      </c>
      <c r="O226" s="20" t="s">
        <v>27</v>
      </c>
      <c r="P226" s="14">
        <v>74900</v>
      </c>
      <c r="Q226" s="14"/>
      <c r="R226" s="46">
        <v>6741</v>
      </c>
      <c r="S226" s="14">
        <v>6741</v>
      </c>
      <c r="T226" s="22">
        <f t="shared" si="3"/>
        <v>88382</v>
      </c>
    </row>
    <row r="227" spans="1:20">
      <c r="A227" s="13" t="s">
        <v>1162</v>
      </c>
      <c r="B227" s="58" t="s">
        <v>1170</v>
      </c>
      <c r="C227" s="15">
        <v>2150</v>
      </c>
      <c r="D227" s="16">
        <v>241</v>
      </c>
      <c r="E227" s="41" t="s">
        <v>545</v>
      </c>
      <c r="F227" s="16" t="s">
        <v>546</v>
      </c>
      <c r="G227" s="40" t="s">
        <v>22</v>
      </c>
      <c r="H227" s="14" t="s">
        <v>171</v>
      </c>
      <c r="I227" s="16" t="s">
        <v>548</v>
      </c>
      <c r="J227" s="16">
        <v>45817</v>
      </c>
      <c r="K227" s="14" t="s">
        <v>171</v>
      </c>
      <c r="L227" s="22">
        <v>998599</v>
      </c>
      <c r="M227" s="18" t="s">
        <v>26</v>
      </c>
      <c r="N227" s="20">
        <v>1</v>
      </c>
      <c r="O227" s="20" t="s">
        <v>27</v>
      </c>
      <c r="P227" s="14">
        <v>100000</v>
      </c>
      <c r="Q227" s="14"/>
      <c r="R227" s="46">
        <v>9000</v>
      </c>
      <c r="S227" s="14">
        <v>9000</v>
      </c>
      <c r="T227" s="22">
        <f t="shared" si="3"/>
        <v>118000</v>
      </c>
    </row>
    <row r="228" spans="1:20">
      <c r="A228" s="13" t="s">
        <v>1162</v>
      </c>
      <c r="B228" s="58" t="s">
        <v>1170</v>
      </c>
      <c r="C228" s="15">
        <v>2150</v>
      </c>
      <c r="D228" s="16">
        <v>242</v>
      </c>
      <c r="E228" s="41" t="s">
        <v>549</v>
      </c>
      <c r="F228" s="16" t="s">
        <v>550</v>
      </c>
      <c r="G228" s="40" t="s">
        <v>22</v>
      </c>
      <c r="H228" s="14" t="s">
        <v>171</v>
      </c>
      <c r="I228" s="16" t="s">
        <v>551</v>
      </c>
      <c r="J228" s="16">
        <v>45817</v>
      </c>
      <c r="K228" s="14" t="s">
        <v>171</v>
      </c>
      <c r="L228" s="22">
        <v>998599</v>
      </c>
      <c r="M228" s="18" t="s">
        <v>26</v>
      </c>
      <c r="N228" s="20">
        <v>1</v>
      </c>
      <c r="O228" s="20" t="s">
        <v>27</v>
      </c>
      <c r="P228" s="14">
        <v>74900</v>
      </c>
      <c r="Q228" s="14"/>
      <c r="R228" s="46">
        <v>6741</v>
      </c>
      <c r="S228" s="14">
        <v>6741</v>
      </c>
      <c r="T228" s="22">
        <f t="shared" si="3"/>
        <v>88382</v>
      </c>
    </row>
    <row r="229" spans="1:20">
      <c r="A229" s="13" t="s">
        <v>1162</v>
      </c>
      <c r="B229" s="58" t="s">
        <v>1170</v>
      </c>
      <c r="C229" s="15">
        <v>2150</v>
      </c>
      <c r="D229" s="16">
        <v>243</v>
      </c>
      <c r="E229" s="41" t="s">
        <v>549</v>
      </c>
      <c r="F229" s="16" t="s">
        <v>550</v>
      </c>
      <c r="G229" s="40" t="s">
        <v>22</v>
      </c>
      <c r="H229" s="14" t="s">
        <v>171</v>
      </c>
      <c r="I229" s="16" t="s">
        <v>552</v>
      </c>
      <c r="J229" s="16">
        <v>45817</v>
      </c>
      <c r="K229" s="14" t="s">
        <v>171</v>
      </c>
      <c r="L229" s="22">
        <v>998599</v>
      </c>
      <c r="M229" s="18" t="s">
        <v>26</v>
      </c>
      <c r="N229" s="20">
        <v>1</v>
      </c>
      <c r="O229" s="20" t="s">
        <v>27</v>
      </c>
      <c r="P229" s="14">
        <v>100000</v>
      </c>
      <c r="Q229" s="14"/>
      <c r="R229" s="46">
        <v>9000</v>
      </c>
      <c r="S229" s="14">
        <v>9000</v>
      </c>
      <c r="T229" s="22">
        <f t="shared" si="3"/>
        <v>118000</v>
      </c>
    </row>
    <row r="230" spans="1:20">
      <c r="A230" s="13" t="s">
        <v>1162</v>
      </c>
      <c r="B230" s="58" t="s">
        <v>1170</v>
      </c>
      <c r="C230" s="15">
        <v>2150</v>
      </c>
      <c r="D230" s="16">
        <v>244</v>
      </c>
      <c r="E230" s="41" t="s">
        <v>553</v>
      </c>
      <c r="F230" s="16" t="s">
        <v>554</v>
      </c>
      <c r="G230" s="40" t="s">
        <v>22</v>
      </c>
      <c r="H230" s="14" t="s">
        <v>171</v>
      </c>
      <c r="I230" s="16" t="s">
        <v>555</v>
      </c>
      <c r="J230" s="16">
        <v>45817</v>
      </c>
      <c r="K230" s="14" t="s">
        <v>171</v>
      </c>
      <c r="L230" s="22">
        <v>998599</v>
      </c>
      <c r="M230" s="18" t="s">
        <v>26</v>
      </c>
      <c r="N230" s="20">
        <v>1</v>
      </c>
      <c r="O230" s="20" t="s">
        <v>27</v>
      </c>
      <c r="P230" s="14">
        <v>74900</v>
      </c>
      <c r="Q230" s="14"/>
      <c r="R230" s="46">
        <v>6741</v>
      </c>
      <c r="S230" s="14">
        <v>6741</v>
      </c>
      <c r="T230" s="22">
        <f t="shared" si="3"/>
        <v>88382</v>
      </c>
    </row>
    <row r="231" spans="1:20">
      <c r="A231" s="13" t="s">
        <v>1162</v>
      </c>
      <c r="B231" s="58" t="s">
        <v>1170</v>
      </c>
      <c r="C231" s="15">
        <v>2150</v>
      </c>
      <c r="D231" s="16">
        <v>245</v>
      </c>
      <c r="E231" s="41" t="s">
        <v>553</v>
      </c>
      <c r="F231" s="16" t="s">
        <v>554</v>
      </c>
      <c r="G231" s="40" t="s">
        <v>22</v>
      </c>
      <c r="H231" s="14" t="s">
        <v>171</v>
      </c>
      <c r="I231" s="16" t="s">
        <v>556</v>
      </c>
      <c r="J231" s="16">
        <v>45817</v>
      </c>
      <c r="K231" s="14" t="s">
        <v>171</v>
      </c>
      <c r="L231" s="22">
        <v>998599</v>
      </c>
      <c r="M231" s="18" t="s">
        <v>26</v>
      </c>
      <c r="N231" s="20">
        <v>1</v>
      </c>
      <c r="O231" s="20" t="s">
        <v>27</v>
      </c>
      <c r="P231" s="14">
        <v>100000</v>
      </c>
      <c r="Q231" s="14"/>
      <c r="R231" s="46">
        <v>9000</v>
      </c>
      <c r="S231" s="14">
        <v>9000</v>
      </c>
      <c r="T231" s="22">
        <f t="shared" si="3"/>
        <v>118000</v>
      </c>
    </row>
    <row r="232" spans="1:20">
      <c r="A232" s="13" t="s">
        <v>1162</v>
      </c>
      <c r="B232" s="58" t="s">
        <v>1170</v>
      </c>
      <c r="C232" s="15">
        <v>2150</v>
      </c>
      <c r="D232" s="16">
        <v>246</v>
      </c>
      <c r="E232" s="41" t="s">
        <v>557</v>
      </c>
      <c r="F232" s="16" t="s">
        <v>558</v>
      </c>
      <c r="G232" s="40" t="s">
        <v>22</v>
      </c>
      <c r="H232" s="14" t="s">
        <v>171</v>
      </c>
      <c r="I232" s="16" t="s">
        <v>559</v>
      </c>
      <c r="J232" s="16">
        <v>45817</v>
      </c>
      <c r="K232" s="14" t="s">
        <v>171</v>
      </c>
      <c r="L232" s="22">
        <v>998599</v>
      </c>
      <c r="M232" s="18" t="s">
        <v>26</v>
      </c>
      <c r="N232" s="20">
        <v>1</v>
      </c>
      <c r="O232" s="20" t="s">
        <v>27</v>
      </c>
      <c r="P232" s="14">
        <v>74900</v>
      </c>
      <c r="Q232" s="14"/>
      <c r="R232" s="46">
        <v>6741</v>
      </c>
      <c r="S232" s="14">
        <v>6741</v>
      </c>
      <c r="T232" s="22">
        <f t="shared" si="3"/>
        <v>88382</v>
      </c>
    </row>
    <row r="233" spans="1:20">
      <c r="A233" s="13" t="s">
        <v>1162</v>
      </c>
      <c r="B233" s="58" t="s">
        <v>1170</v>
      </c>
      <c r="C233" s="15">
        <v>2150</v>
      </c>
      <c r="D233" s="16">
        <v>247</v>
      </c>
      <c r="E233" s="41" t="s">
        <v>557</v>
      </c>
      <c r="F233" s="16" t="s">
        <v>558</v>
      </c>
      <c r="G233" s="40" t="s">
        <v>22</v>
      </c>
      <c r="H233" s="14" t="s">
        <v>171</v>
      </c>
      <c r="I233" s="16" t="s">
        <v>560</v>
      </c>
      <c r="J233" s="16">
        <v>45817</v>
      </c>
      <c r="K233" s="14" t="s">
        <v>171</v>
      </c>
      <c r="L233" s="22">
        <v>998599</v>
      </c>
      <c r="M233" s="18" t="s">
        <v>26</v>
      </c>
      <c r="N233" s="20">
        <v>1</v>
      </c>
      <c r="O233" s="20" t="s">
        <v>27</v>
      </c>
      <c r="P233" s="14">
        <v>100000</v>
      </c>
      <c r="Q233" s="14"/>
      <c r="R233" s="46">
        <v>9000</v>
      </c>
      <c r="S233" s="14">
        <v>9000</v>
      </c>
      <c r="T233" s="22">
        <f t="shared" si="3"/>
        <v>118000</v>
      </c>
    </row>
    <row r="234" spans="1:20">
      <c r="A234" s="13" t="s">
        <v>1162</v>
      </c>
      <c r="B234" s="58" t="s">
        <v>1170</v>
      </c>
      <c r="C234" s="15">
        <v>2150</v>
      </c>
      <c r="D234" s="16">
        <v>248</v>
      </c>
      <c r="E234" s="41" t="s">
        <v>561</v>
      </c>
      <c r="F234" s="16" t="s">
        <v>562</v>
      </c>
      <c r="G234" s="40" t="s">
        <v>22</v>
      </c>
      <c r="H234" s="14" t="s">
        <v>171</v>
      </c>
      <c r="I234" s="16" t="s">
        <v>563</v>
      </c>
      <c r="J234" s="16">
        <v>45818</v>
      </c>
      <c r="K234" s="14" t="s">
        <v>171</v>
      </c>
      <c r="L234" s="22">
        <v>998599</v>
      </c>
      <c r="M234" s="18" t="s">
        <v>26</v>
      </c>
      <c r="N234" s="20">
        <v>1</v>
      </c>
      <c r="O234" s="20" t="s">
        <v>27</v>
      </c>
      <c r="P234" s="14">
        <v>500000</v>
      </c>
      <c r="Q234" s="14"/>
      <c r="R234" s="46">
        <v>45000</v>
      </c>
      <c r="S234" s="14">
        <v>45000</v>
      </c>
      <c r="T234" s="22">
        <f t="shared" si="3"/>
        <v>590000</v>
      </c>
    </row>
    <row r="235" spans="1:20">
      <c r="A235" s="13" t="s">
        <v>1162</v>
      </c>
      <c r="B235" s="58" t="s">
        <v>1170</v>
      </c>
      <c r="C235" s="15">
        <v>2150</v>
      </c>
      <c r="D235" s="16">
        <v>249</v>
      </c>
      <c r="E235" s="41" t="s">
        <v>561</v>
      </c>
      <c r="F235" s="16" t="s">
        <v>562</v>
      </c>
      <c r="G235" s="40" t="s">
        <v>22</v>
      </c>
      <c r="H235" s="14" t="s">
        <v>171</v>
      </c>
      <c r="I235" s="16" t="s">
        <v>564</v>
      </c>
      <c r="J235" s="16">
        <v>45818</v>
      </c>
      <c r="K235" s="14" t="s">
        <v>171</v>
      </c>
      <c r="L235" s="22">
        <v>998599</v>
      </c>
      <c r="M235" s="18" t="s">
        <v>26</v>
      </c>
      <c r="N235" s="20">
        <v>1</v>
      </c>
      <c r="O235" s="20" t="s">
        <v>27</v>
      </c>
      <c r="P235" s="14">
        <v>100000</v>
      </c>
      <c r="Q235" s="14"/>
      <c r="R235" s="46">
        <v>9000</v>
      </c>
      <c r="S235" s="14">
        <v>9000</v>
      </c>
      <c r="T235" s="22">
        <f t="shared" si="3"/>
        <v>118000</v>
      </c>
    </row>
    <row r="236" spans="1:20">
      <c r="A236" s="13" t="s">
        <v>1162</v>
      </c>
      <c r="B236" s="58" t="s">
        <v>1170</v>
      </c>
      <c r="C236" s="15">
        <v>2150</v>
      </c>
      <c r="D236" s="16">
        <v>250</v>
      </c>
      <c r="E236" s="61" t="s">
        <v>565</v>
      </c>
      <c r="F236" s="16" t="s">
        <v>566</v>
      </c>
      <c r="G236" s="40" t="s">
        <v>22</v>
      </c>
      <c r="H236" s="14" t="s">
        <v>171</v>
      </c>
      <c r="I236" s="16" t="s">
        <v>567</v>
      </c>
      <c r="J236" s="16">
        <v>45818</v>
      </c>
      <c r="K236" s="14" t="s">
        <v>171</v>
      </c>
      <c r="L236" s="22">
        <v>998599</v>
      </c>
      <c r="M236" s="18" t="s">
        <v>26</v>
      </c>
      <c r="N236" s="20">
        <v>1</v>
      </c>
      <c r="O236" s="20" t="s">
        <v>27</v>
      </c>
      <c r="P236" s="14">
        <v>25000</v>
      </c>
      <c r="Q236" s="14"/>
      <c r="R236" s="46">
        <v>2250</v>
      </c>
      <c r="S236" s="14">
        <v>2250</v>
      </c>
      <c r="T236" s="22">
        <f t="shared" si="3"/>
        <v>29500</v>
      </c>
    </row>
    <row r="237" spans="1:20">
      <c r="A237" s="13" t="s">
        <v>1162</v>
      </c>
      <c r="B237" s="58" t="s">
        <v>1170</v>
      </c>
      <c r="C237" s="15">
        <v>2150</v>
      </c>
      <c r="D237" s="16">
        <v>251</v>
      </c>
      <c r="E237" s="61" t="s">
        <v>565</v>
      </c>
      <c r="F237" s="16" t="s">
        <v>566</v>
      </c>
      <c r="G237" s="40" t="s">
        <v>22</v>
      </c>
      <c r="H237" s="14" t="s">
        <v>171</v>
      </c>
      <c r="I237" s="16" t="s">
        <v>568</v>
      </c>
      <c r="J237" s="16">
        <v>45818</v>
      </c>
      <c r="K237" s="14" t="s">
        <v>171</v>
      </c>
      <c r="L237" s="22">
        <v>998599</v>
      </c>
      <c r="M237" s="18" t="s">
        <v>26</v>
      </c>
      <c r="N237" s="20">
        <v>1</v>
      </c>
      <c r="O237" s="20" t="s">
        <v>27</v>
      </c>
      <c r="P237" s="14">
        <v>25000</v>
      </c>
      <c r="Q237" s="14"/>
      <c r="R237" s="46">
        <v>2250</v>
      </c>
      <c r="S237" s="14">
        <v>2250</v>
      </c>
      <c r="T237" s="22">
        <f t="shared" si="3"/>
        <v>29500</v>
      </c>
    </row>
    <row r="238" spans="1:20">
      <c r="A238" s="13" t="s">
        <v>1162</v>
      </c>
      <c r="B238" s="58" t="s">
        <v>1170</v>
      </c>
      <c r="C238" s="15">
        <v>2150</v>
      </c>
      <c r="D238" s="16">
        <v>252</v>
      </c>
      <c r="E238" s="61" t="s">
        <v>565</v>
      </c>
      <c r="F238" s="16" t="s">
        <v>566</v>
      </c>
      <c r="G238" s="40" t="s">
        <v>22</v>
      </c>
      <c r="H238" s="14" t="s">
        <v>171</v>
      </c>
      <c r="I238" s="16" t="s">
        <v>569</v>
      </c>
      <c r="J238" s="16">
        <v>45818</v>
      </c>
      <c r="K238" s="14" t="s">
        <v>171</v>
      </c>
      <c r="L238" s="22">
        <v>998599</v>
      </c>
      <c r="M238" s="18" t="s">
        <v>26</v>
      </c>
      <c r="N238" s="20">
        <v>1</v>
      </c>
      <c r="O238" s="20" t="s">
        <v>27</v>
      </c>
      <c r="P238" s="14">
        <v>25000</v>
      </c>
      <c r="Q238" s="14"/>
      <c r="R238" s="46">
        <v>2250</v>
      </c>
      <c r="S238" s="14">
        <v>2250</v>
      </c>
      <c r="T238" s="22">
        <f t="shared" si="3"/>
        <v>29500</v>
      </c>
    </row>
    <row r="239" spans="1:20">
      <c r="A239" s="13" t="s">
        <v>1162</v>
      </c>
      <c r="B239" s="58" t="s">
        <v>1170</v>
      </c>
      <c r="C239" s="15">
        <v>2150</v>
      </c>
      <c r="D239" s="16">
        <v>253</v>
      </c>
      <c r="E239" s="41" t="s">
        <v>570</v>
      </c>
      <c r="F239" s="16" t="s">
        <v>571</v>
      </c>
      <c r="G239" s="40" t="s">
        <v>22</v>
      </c>
      <c r="H239" s="14" t="s">
        <v>171</v>
      </c>
      <c r="I239" s="16" t="s">
        <v>572</v>
      </c>
      <c r="J239" s="16">
        <v>45818</v>
      </c>
      <c r="K239" s="14" t="s">
        <v>171</v>
      </c>
      <c r="L239" s="22">
        <v>998599</v>
      </c>
      <c r="M239" s="18" t="s">
        <v>26</v>
      </c>
      <c r="N239" s="20">
        <v>1</v>
      </c>
      <c r="O239" s="20" t="s">
        <v>27</v>
      </c>
      <c r="P239" s="14">
        <v>25000</v>
      </c>
      <c r="Q239" s="14"/>
      <c r="R239" s="46">
        <v>2250</v>
      </c>
      <c r="S239" s="14">
        <v>2250</v>
      </c>
      <c r="T239" s="22">
        <f t="shared" si="3"/>
        <v>29500</v>
      </c>
    </row>
    <row r="240" spans="1:20">
      <c r="A240" s="13" t="s">
        <v>1162</v>
      </c>
      <c r="B240" s="58" t="s">
        <v>1170</v>
      </c>
      <c r="C240" s="15">
        <v>2150</v>
      </c>
      <c r="D240" s="16">
        <v>254</v>
      </c>
      <c r="E240" s="41" t="s">
        <v>573</v>
      </c>
      <c r="F240" s="16" t="s">
        <v>574</v>
      </c>
      <c r="G240" s="40" t="s">
        <v>22</v>
      </c>
      <c r="H240" s="14" t="s">
        <v>171</v>
      </c>
      <c r="I240" s="16" t="s">
        <v>575</v>
      </c>
      <c r="J240" s="16">
        <v>45818</v>
      </c>
      <c r="K240" s="14" t="s">
        <v>171</v>
      </c>
      <c r="L240" s="22">
        <v>998599</v>
      </c>
      <c r="M240" s="18" t="s">
        <v>26</v>
      </c>
      <c r="N240" s="20">
        <v>1</v>
      </c>
      <c r="O240" s="20" t="s">
        <v>27</v>
      </c>
      <c r="P240" s="14">
        <v>25000</v>
      </c>
      <c r="Q240" s="14"/>
      <c r="R240" s="46">
        <v>2250</v>
      </c>
      <c r="S240" s="14">
        <v>2250</v>
      </c>
      <c r="T240" s="22">
        <f t="shared" si="3"/>
        <v>29500</v>
      </c>
    </row>
    <row r="241" spans="1:20">
      <c r="A241" s="13" t="s">
        <v>1162</v>
      </c>
      <c r="B241" s="58" t="s">
        <v>1170</v>
      </c>
      <c r="C241" s="15">
        <v>2150</v>
      </c>
      <c r="D241" s="16">
        <v>255</v>
      </c>
      <c r="E241" s="41" t="s">
        <v>573</v>
      </c>
      <c r="F241" s="16" t="s">
        <v>574</v>
      </c>
      <c r="G241" s="40" t="s">
        <v>22</v>
      </c>
      <c r="H241" s="14" t="s">
        <v>171</v>
      </c>
      <c r="I241" s="16" t="s">
        <v>576</v>
      </c>
      <c r="J241" s="16">
        <v>45818</v>
      </c>
      <c r="K241" s="14" t="s">
        <v>171</v>
      </c>
      <c r="L241" s="22">
        <v>998599</v>
      </c>
      <c r="M241" s="18" t="s">
        <v>26</v>
      </c>
      <c r="N241" s="20">
        <v>1</v>
      </c>
      <c r="O241" s="20" t="s">
        <v>27</v>
      </c>
      <c r="P241" s="14">
        <v>25000</v>
      </c>
      <c r="Q241" s="14"/>
      <c r="R241" s="46">
        <v>2250</v>
      </c>
      <c r="S241" s="14">
        <v>2250</v>
      </c>
      <c r="T241" s="22">
        <f t="shared" si="3"/>
        <v>29500</v>
      </c>
    </row>
    <row r="242" spans="1:20">
      <c r="A242" s="13" t="s">
        <v>1162</v>
      </c>
      <c r="B242" s="58" t="s">
        <v>1170</v>
      </c>
      <c r="C242" s="15">
        <v>2150</v>
      </c>
      <c r="D242" s="16">
        <v>256</v>
      </c>
      <c r="E242" s="41" t="s">
        <v>570</v>
      </c>
      <c r="F242" s="16" t="s">
        <v>571</v>
      </c>
      <c r="G242" s="40" t="s">
        <v>22</v>
      </c>
      <c r="H242" s="14" t="s">
        <v>171</v>
      </c>
      <c r="I242" s="16" t="s">
        <v>577</v>
      </c>
      <c r="J242" s="16">
        <v>45818</v>
      </c>
      <c r="K242" s="14" t="s">
        <v>171</v>
      </c>
      <c r="L242" s="22">
        <v>998599</v>
      </c>
      <c r="M242" s="18" t="s">
        <v>26</v>
      </c>
      <c r="N242" s="20">
        <v>1</v>
      </c>
      <c r="O242" s="20" t="s">
        <v>27</v>
      </c>
      <c r="P242" s="14">
        <v>214230.5</v>
      </c>
      <c r="Q242" s="14"/>
      <c r="R242" s="46">
        <v>19280.744999999999</v>
      </c>
      <c r="S242" s="14">
        <v>19280.744999999999</v>
      </c>
      <c r="T242" s="22">
        <f t="shared" si="3"/>
        <v>252791.99</v>
      </c>
    </row>
    <row r="243" spans="1:20">
      <c r="A243" s="13" t="s">
        <v>1162</v>
      </c>
      <c r="B243" s="58" t="s">
        <v>1170</v>
      </c>
      <c r="C243" s="15">
        <v>2150</v>
      </c>
      <c r="D243" s="16">
        <v>257</v>
      </c>
      <c r="E243" s="41" t="s">
        <v>570</v>
      </c>
      <c r="F243" s="16" t="s">
        <v>571</v>
      </c>
      <c r="G243" s="40" t="s">
        <v>22</v>
      </c>
      <c r="H243" s="14" t="s">
        <v>171</v>
      </c>
      <c r="I243" s="16" t="s">
        <v>578</v>
      </c>
      <c r="J243" s="16">
        <v>45818</v>
      </c>
      <c r="K243" s="14" t="s">
        <v>171</v>
      </c>
      <c r="L243" s="22">
        <v>998599</v>
      </c>
      <c r="M243" s="18" t="s">
        <v>26</v>
      </c>
      <c r="N243" s="20">
        <v>1</v>
      </c>
      <c r="O243" s="20" t="s">
        <v>27</v>
      </c>
      <c r="P243" s="14">
        <v>428461.02</v>
      </c>
      <c r="Q243" s="14"/>
      <c r="R243" s="46">
        <v>38561.491800000003</v>
      </c>
      <c r="S243" s="14">
        <v>38561.491800000003</v>
      </c>
      <c r="T243" s="22">
        <f t="shared" si="3"/>
        <v>505584.00360000005</v>
      </c>
    </row>
    <row r="244" spans="1:20">
      <c r="A244" s="13" t="s">
        <v>1162</v>
      </c>
      <c r="B244" s="58" t="s">
        <v>1170</v>
      </c>
      <c r="C244" s="15">
        <v>2150</v>
      </c>
      <c r="D244" s="16">
        <v>258</v>
      </c>
      <c r="E244" s="41" t="s">
        <v>570</v>
      </c>
      <c r="F244" s="16" t="s">
        <v>571</v>
      </c>
      <c r="G244" s="40" t="s">
        <v>22</v>
      </c>
      <c r="H244" s="14" t="s">
        <v>171</v>
      </c>
      <c r="I244" s="16" t="s">
        <v>579</v>
      </c>
      <c r="J244" s="16">
        <v>45818</v>
      </c>
      <c r="K244" s="14" t="s">
        <v>171</v>
      </c>
      <c r="L244" s="22">
        <v>998599</v>
      </c>
      <c r="M244" s="18" t="s">
        <v>26</v>
      </c>
      <c r="N244" s="20">
        <v>1</v>
      </c>
      <c r="O244" s="20" t="s">
        <v>27</v>
      </c>
      <c r="P244" s="14">
        <v>50000</v>
      </c>
      <c r="Q244" s="14"/>
      <c r="R244" s="46">
        <v>4500</v>
      </c>
      <c r="S244" s="14">
        <v>4500</v>
      </c>
      <c r="T244" s="22">
        <f t="shared" si="3"/>
        <v>59000</v>
      </c>
    </row>
    <row r="245" spans="1:20">
      <c r="A245" s="13" t="s">
        <v>1162</v>
      </c>
      <c r="B245" s="58" t="s">
        <v>1170</v>
      </c>
      <c r="C245" s="15">
        <v>2150</v>
      </c>
      <c r="D245" s="16">
        <v>259</v>
      </c>
      <c r="E245" s="41" t="s">
        <v>570</v>
      </c>
      <c r="F245" s="16" t="s">
        <v>571</v>
      </c>
      <c r="G245" s="40" t="s">
        <v>22</v>
      </c>
      <c r="H245" s="14" t="s">
        <v>171</v>
      </c>
      <c r="I245" s="16" t="s">
        <v>580</v>
      </c>
      <c r="J245" s="16">
        <v>45818</v>
      </c>
      <c r="K245" s="14" t="s">
        <v>171</v>
      </c>
      <c r="L245" s="22">
        <v>998599</v>
      </c>
      <c r="M245" s="18" t="s">
        <v>26</v>
      </c>
      <c r="N245" s="20">
        <v>1</v>
      </c>
      <c r="O245" s="20" t="s">
        <v>27</v>
      </c>
      <c r="P245" s="14">
        <v>428460</v>
      </c>
      <c r="Q245" s="14"/>
      <c r="R245" s="46">
        <v>38561.4</v>
      </c>
      <c r="S245" s="14">
        <v>38561.4</v>
      </c>
      <c r="T245" s="22">
        <f t="shared" si="3"/>
        <v>505582.80000000005</v>
      </c>
    </row>
    <row r="246" spans="1:20">
      <c r="A246" s="13" t="s">
        <v>1162</v>
      </c>
      <c r="B246" s="58" t="s">
        <v>1170</v>
      </c>
      <c r="C246" s="15">
        <v>2150</v>
      </c>
      <c r="D246" s="16">
        <v>260</v>
      </c>
      <c r="E246" s="41" t="s">
        <v>570</v>
      </c>
      <c r="F246" s="16" t="s">
        <v>571</v>
      </c>
      <c r="G246" s="40" t="s">
        <v>22</v>
      </c>
      <c r="H246" s="14" t="s">
        <v>171</v>
      </c>
      <c r="I246" s="16" t="s">
        <v>581</v>
      </c>
      <c r="J246" s="16">
        <v>45818</v>
      </c>
      <c r="K246" s="14" t="s">
        <v>171</v>
      </c>
      <c r="L246" s="22">
        <v>998599</v>
      </c>
      <c r="M246" s="18" t="s">
        <v>26</v>
      </c>
      <c r="N246" s="20">
        <v>1</v>
      </c>
      <c r="O246" s="20" t="s">
        <v>27</v>
      </c>
      <c r="P246" s="14">
        <v>50000</v>
      </c>
      <c r="Q246" s="14"/>
      <c r="R246" s="46">
        <v>4500</v>
      </c>
      <c r="S246" s="14">
        <v>4500</v>
      </c>
      <c r="T246" s="22">
        <f t="shared" si="3"/>
        <v>59000</v>
      </c>
    </row>
    <row r="247" spans="1:20">
      <c r="A247" s="13" t="s">
        <v>1162</v>
      </c>
      <c r="B247" s="58" t="s">
        <v>1170</v>
      </c>
      <c r="C247" s="15">
        <v>2150</v>
      </c>
      <c r="D247" s="16">
        <v>261</v>
      </c>
      <c r="E247" s="41" t="s">
        <v>582</v>
      </c>
      <c r="F247" s="16" t="s">
        <v>583</v>
      </c>
      <c r="G247" s="40" t="s">
        <v>22</v>
      </c>
      <c r="H247" s="14" t="s">
        <v>171</v>
      </c>
      <c r="I247" s="16" t="s">
        <v>584</v>
      </c>
      <c r="J247" s="16">
        <v>45819</v>
      </c>
      <c r="K247" s="14" t="s">
        <v>171</v>
      </c>
      <c r="L247" s="22">
        <v>998599</v>
      </c>
      <c r="M247" s="18" t="s">
        <v>26</v>
      </c>
      <c r="N247" s="20">
        <v>1</v>
      </c>
      <c r="O247" s="20" t="s">
        <v>27</v>
      </c>
      <c r="P247" s="14">
        <v>74900</v>
      </c>
      <c r="Q247" s="14"/>
      <c r="R247" s="46">
        <v>6741</v>
      </c>
      <c r="S247" s="14">
        <v>6741</v>
      </c>
      <c r="T247" s="22">
        <f t="shared" si="3"/>
        <v>88382</v>
      </c>
    </row>
    <row r="248" spans="1:20">
      <c r="A248" s="13" t="s">
        <v>1162</v>
      </c>
      <c r="B248" s="58" t="s">
        <v>1170</v>
      </c>
      <c r="C248" s="15">
        <v>2150</v>
      </c>
      <c r="D248" s="16">
        <v>262</v>
      </c>
      <c r="E248" s="62" t="s">
        <v>582</v>
      </c>
      <c r="F248" s="16" t="s">
        <v>583</v>
      </c>
      <c r="G248" s="40" t="s">
        <v>22</v>
      </c>
      <c r="H248" s="14" t="s">
        <v>171</v>
      </c>
      <c r="I248" s="16" t="s">
        <v>585</v>
      </c>
      <c r="J248" s="16">
        <v>45819</v>
      </c>
      <c r="K248" s="14" t="s">
        <v>171</v>
      </c>
      <c r="L248" s="22">
        <v>998599</v>
      </c>
      <c r="M248" s="18" t="s">
        <v>26</v>
      </c>
      <c r="N248" s="20">
        <v>1</v>
      </c>
      <c r="O248" s="20" t="s">
        <v>27</v>
      </c>
      <c r="P248" s="14">
        <v>100000</v>
      </c>
      <c r="Q248" s="14"/>
      <c r="R248" s="46">
        <v>9000</v>
      </c>
      <c r="S248" s="14">
        <v>9000</v>
      </c>
      <c r="T248" s="22">
        <f t="shared" si="3"/>
        <v>118000</v>
      </c>
    </row>
    <row r="249" spans="1:20">
      <c r="A249" s="13" t="s">
        <v>1162</v>
      </c>
      <c r="B249" s="58" t="s">
        <v>1170</v>
      </c>
      <c r="C249" s="15">
        <v>2150</v>
      </c>
      <c r="D249" s="16">
        <v>263</v>
      </c>
      <c r="E249" s="41" t="s">
        <v>586</v>
      </c>
      <c r="F249" s="16" t="s">
        <v>587</v>
      </c>
      <c r="G249" s="40" t="s">
        <v>22</v>
      </c>
      <c r="H249" s="14" t="s">
        <v>171</v>
      </c>
      <c r="I249" s="16" t="s">
        <v>588</v>
      </c>
      <c r="J249" s="16">
        <v>45819</v>
      </c>
      <c r="K249" s="14" t="s">
        <v>171</v>
      </c>
      <c r="L249" s="22">
        <v>998599</v>
      </c>
      <c r="M249" s="18" t="s">
        <v>26</v>
      </c>
      <c r="N249" s="20">
        <v>1</v>
      </c>
      <c r="O249" s="20" t="s">
        <v>27</v>
      </c>
      <c r="P249" s="14">
        <v>74900</v>
      </c>
      <c r="Q249" s="14"/>
      <c r="R249" s="46">
        <v>6741</v>
      </c>
      <c r="S249" s="14">
        <v>6741</v>
      </c>
      <c r="T249" s="22">
        <f t="shared" si="3"/>
        <v>88382</v>
      </c>
    </row>
    <row r="250" spans="1:20">
      <c r="A250" s="13" t="s">
        <v>1162</v>
      </c>
      <c r="B250" s="58" t="s">
        <v>1170</v>
      </c>
      <c r="C250" s="15">
        <v>2150</v>
      </c>
      <c r="D250" s="16">
        <v>264</v>
      </c>
      <c r="E250" s="62" t="s">
        <v>586</v>
      </c>
      <c r="F250" s="16" t="s">
        <v>587</v>
      </c>
      <c r="G250" s="40" t="s">
        <v>22</v>
      </c>
      <c r="H250" s="14" t="s">
        <v>171</v>
      </c>
      <c r="I250" s="16" t="s">
        <v>589</v>
      </c>
      <c r="J250" s="16">
        <v>45819</v>
      </c>
      <c r="K250" s="14" t="s">
        <v>171</v>
      </c>
      <c r="L250" s="22">
        <v>998599</v>
      </c>
      <c r="M250" s="18" t="s">
        <v>26</v>
      </c>
      <c r="N250" s="20">
        <v>1</v>
      </c>
      <c r="O250" s="20" t="s">
        <v>27</v>
      </c>
      <c r="P250" s="14">
        <v>100000</v>
      </c>
      <c r="Q250" s="14"/>
      <c r="R250" s="46">
        <v>9000</v>
      </c>
      <c r="S250" s="14">
        <v>9000</v>
      </c>
      <c r="T250" s="22">
        <f t="shared" si="3"/>
        <v>118000</v>
      </c>
    </row>
    <row r="251" spans="1:20">
      <c r="A251" s="13" t="s">
        <v>1162</v>
      </c>
      <c r="B251" s="58" t="s">
        <v>1170</v>
      </c>
      <c r="C251" s="15">
        <v>2150</v>
      </c>
      <c r="D251" s="16">
        <v>265</v>
      </c>
      <c r="E251" s="41" t="s">
        <v>590</v>
      </c>
      <c r="F251" s="16" t="s">
        <v>385</v>
      </c>
      <c r="G251" s="40" t="s">
        <v>22</v>
      </c>
      <c r="H251" s="14" t="s">
        <v>171</v>
      </c>
      <c r="I251" s="16" t="s">
        <v>591</v>
      </c>
      <c r="J251" s="16">
        <v>45819</v>
      </c>
      <c r="K251" s="14" t="s">
        <v>171</v>
      </c>
      <c r="L251" s="22">
        <v>998599</v>
      </c>
      <c r="M251" s="18" t="s">
        <v>26</v>
      </c>
      <c r="N251" s="20">
        <v>1</v>
      </c>
      <c r="O251" s="20" t="s">
        <v>27</v>
      </c>
      <c r="P251" s="14">
        <v>74900</v>
      </c>
      <c r="Q251" s="14"/>
      <c r="R251" s="46">
        <v>6741</v>
      </c>
      <c r="S251" s="14">
        <v>6741</v>
      </c>
      <c r="T251" s="22">
        <f t="shared" si="3"/>
        <v>88382</v>
      </c>
    </row>
    <row r="252" spans="1:20">
      <c r="A252" s="13" t="s">
        <v>1162</v>
      </c>
      <c r="B252" s="58" t="s">
        <v>1170</v>
      </c>
      <c r="C252" s="15">
        <v>2150</v>
      </c>
      <c r="D252" s="16">
        <v>266</v>
      </c>
      <c r="E252" s="62" t="s">
        <v>590</v>
      </c>
      <c r="F252" s="16" t="s">
        <v>385</v>
      </c>
      <c r="G252" s="40" t="s">
        <v>22</v>
      </c>
      <c r="H252" s="14" t="s">
        <v>171</v>
      </c>
      <c r="I252" s="16" t="s">
        <v>592</v>
      </c>
      <c r="J252" s="16">
        <v>45819</v>
      </c>
      <c r="K252" s="14" t="s">
        <v>171</v>
      </c>
      <c r="L252" s="22">
        <v>998599</v>
      </c>
      <c r="M252" s="18" t="s">
        <v>26</v>
      </c>
      <c r="N252" s="20">
        <v>1</v>
      </c>
      <c r="O252" s="20" t="s">
        <v>27</v>
      </c>
      <c r="P252" s="14">
        <v>100000</v>
      </c>
      <c r="Q252" s="14"/>
      <c r="R252" s="46">
        <v>9000</v>
      </c>
      <c r="S252" s="14">
        <v>9000</v>
      </c>
      <c r="T252" s="22">
        <f t="shared" si="3"/>
        <v>118000</v>
      </c>
    </row>
    <row r="253" spans="1:20">
      <c r="A253" s="13" t="s">
        <v>1162</v>
      </c>
      <c r="B253" s="58" t="s">
        <v>1170</v>
      </c>
      <c r="C253" s="15">
        <v>2150</v>
      </c>
      <c r="D253" s="16">
        <v>267</v>
      </c>
      <c r="E253" s="41" t="s">
        <v>593</v>
      </c>
      <c r="F253" s="16" t="s">
        <v>594</v>
      </c>
      <c r="G253" s="40" t="s">
        <v>22</v>
      </c>
      <c r="H253" s="14" t="s">
        <v>171</v>
      </c>
      <c r="I253" s="16" t="s">
        <v>595</v>
      </c>
      <c r="J253" s="16">
        <v>45819</v>
      </c>
      <c r="K253" s="14" t="s">
        <v>171</v>
      </c>
      <c r="L253" s="22">
        <v>998599</v>
      </c>
      <c r="M253" s="18" t="s">
        <v>26</v>
      </c>
      <c r="N253" s="20">
        <v>1</v>
      </c>
      <c r="O253" s="20" t="s">
        <v>27</v>
      </c>
      <c r="P253" s="14">
        <v>675000</v>
      </c>
      <c r="Q253" s="14"/>
      <c r="R253" s="46">
        <v>60750</v>
      </c>
      <c r="S253" s="14">
        <v>60750</v>
      </c>
      <c r="T253" s="22">
        <f t="shared" si="3"/>
        <v>796500</v>
      </c>
    </row>
    <row r="254" spans="1:20">
      <c r="A254" s="13" t="s">
        <v>1162</v>
      </c>
      <c r="B254" s="58" t="s">
        <v>1170</v>
      </c>
      <c r="C254" s="15">
        <v>2150</v>
      </c>
      <c r="D254" s="16">
        <v>268</v>
      </c>
      <c r="E254" s="41" t="s">
        <v>596</v>
      </c>
      <c r="F254" s="16" t="s">
        <v>597</v>
      </c>
      <c r="G254" s="40" t="s">
        <v>22</v>
      </c>
      <c r="H254" s="14" t="s">
        <v>171</v>
      </c>
      <c r="I254" s="16" t="s">
        <v>598</v>
      </c>
      <c r="J254" s="16">
        <v>45819</v>
      </c>
      <c r="K254" s="14" t="s">
        <v>171</v>
      </c>
      <c r="L254" s="22">
        <v>998599</v>
      </c>
      <c r="M254" s="18" t="s">
        <v>26</v>
      </c>
      <c r="N254" s="20">
        <v>1</v>
      </c>
      <c r="O254" s="20" t="s">
        <v>27</v>
      </c>
      <c r="P254" s="14">
        <v>74900</v>
      </c>
      <c r="Q254" s="14"/>
      <c r="R254" s="46">
        <v>6741</v>
      </c>
      <c r="S254" s="14">
        <v>6741</v>
      </c>
      <c r="T254" s="22">
        <f t="shared" si="3"/>
        <v>88382</v>
      </c>
    </row>
    <row r="255" spans="1:20">
      <c r="A255" s="13" t="s">
        <v>1162</v>
      </c>
      <c r="B255" s="58" t="s">
        <v>1170</v>
      </c>
      <c r="C255" s="15">
        <v>2150</v>
      </c>
      <c r="D255" s="16">
        <v>269</v>
      </c>
      <c r="E255" s="41" t="s">
        <v>596</v>
      </c>
      <c r="F255" s="16" t="s">
        <v>597</v>
      </c>
      <c r="G255" s="40" t="s">
        <v>22</v>
      </c>
      <c r="H255" s="14" t="s">
        <v>171</v>
      </c>
      <c r="I255" s="16" t="s">
        <v>599</v>
      </c>
      <c r="J255" s="16">
        <v>45819</v>
      </c>
      <c r="K255" s="14" t="s">
        <v>171</v>
      </c>
      <c r="L255" s="22">
        <v>998599</v>
      </c>
      <c r="M255" s="18" t="s">
        <v>26</v>
      </c>
      <c r="N255" s="20">
        <v>1</v>
      </c>
      <c r="O255" s="20" t="s">
        <v>27</v>
      </c>
      <c r="P255" s="14">
        <v>100000</v>
      </c>
      <c r="Q255" s="14"/>
      <c r="R255" s="46">
        <v>9000</v>
      </c>
      <c r="S255" s="14">
        <v>9000</v>
      </c>
      <c r="T255" s="22">
        <f t="shared" si="3"/>
        <v>118000</v>
      </c>
    </row>
    <row r="256" spans="1:20">
      <c r="A256" s="13" t="s">
        <v>1162</v>
      </c>
      <c r="B256" s="58" t="s">
        <v>1170</v>
      </c>
      <c r="C256" s="15">
        <v>2150</v>
      </c>
      <c r="D256" s="16">
        <v>270</v>
      </c>
      <c r="E256" s="41" t="s">
        <v>600</v>
      </c>
      <c r="F256" s="16" t="s">
        <v>601</v>
      </c>
      <c r="G256" s="40" t="s">
        <v>22</v>
      </c>
      <c r="H256" s="14" t="s">
        <v>171</v>
      </c>
      <c r="I256" s="16" t="s">
        <v>602</v>
      </c>
      <c r="J256" s="16">
        <v>45819</v>
      </c>
      <c r="K256" s="14" t="s">
        <v>171</v>
      </c>
      <c r="L256" s="22">
        <v>998599</v>
      </c>
      <c r="M256" s="18" t="s">
        <v>26</v>
      </c>
      <c r="N256" s="20">
        <v>1</v>
      </c>
      <c r="O256" s="20" t="s">
        <v>27</v>
      </c>
      <c r="P256" s="14">
        <v>74900</v>
      </c>
      <c r="Q256" s="14"/>
      <c r="R256" s="46">
        <v>6741</v>
      </c>
      <c r="S256" s="14">
        <v>6741</v>
      </c>
      <c r="T256" s="22">
        <f t="shared" si="3"/>
        <v>88382</v>
      </c>
    </row>
    <row r="257" spans="1:20">
      <c r="A257" s="13" t="s">
        <v>1162</v>
      </c>
      <c r="B257" s="58" t="s">
        <v>1170</v>
      </c>
      <c r="C257" s="15">
        <v>2150</v>
      </c>
      <c r="D257" s="16">
        <v>271</v>
      </c>
      <c r="E257" s="41" t="s">
        <v>600</v>
      </c>
      <c r="F257" s="16" t="s">
        <v>601</v>
      </c>
      <c r="G257" s="40" t="s">
        <v>22</v>
      </c>
      <c r="H257" s="14" t="s">
        <v>171</v>
      </c>
      <c r="I257" s="16" t="s">
        <v>603</v>
      </c>
      <c r="J257" s="16">
        <v>45819</v>
      </c>
      <c r="K257" s="14" t="s">
        <v>171</v>
      </c>
      <c r="L257" s="22">
        <v>998599</v>
      </c>
      <c r="M257" s="18" t="s">
        <v>26</v>
      </c>
      <c r="N257" s="20">
        <v>1</v>
      </c>
      <c r="O257" s="20" t="s">
        <v>27</v>
      </c>
      <c r="P257" s="14">
        <v>100000</v>
      </c>
      <c r="Q257" s="14"/>
      <c r="R257" s="46">
        <v>9000</v>
      </c>
      <c r="S257" s="14">
        <v>9000</v>
      </c>
      <c r="T257" s="22">
        <f t="shared" si="3"/>
        <v>118000</v>
      </c>
    </row>
    <row r="258" spans="1:20">
      <c r="A258" s="13" t="s">
        <v>1162</v>
      </c>
      <c r="B258" s="58" t="s">
        <v>1170</v>
      </c>
      <c r="C258" s="15">
        <v>2150</v>
      </c>
      <c r="D258" s="16">
        <v>272</v>
      </c>
      <c r="E258" s="41" t="s">
        <v>604</v>
      </c>
      <c r="F258" s="16" t="s">
        <v>605</v>
      </c>
      <c r="G258" s="40" t="s">
        <v>22</v>
      </c>
      <c r="H258" s="14" t="s">
        <v>171</v>
      </c>
      <c r="I258" s="16" t="s">
        <v>606</v>
      </c>
      <c r="J258" s="16">
        <v>45819</v>
      </c>
      <c r="K258" s="14" t="s">
        <v>171</v>
      </c>
      <c r="L258" s="22">
        <v>998599</v>
      </c>
      <c r="M258" s="18" t="s">
        <v>26</v>
      </c>
      <c r="N258" s="20">
        <v>1</v>
      </c>
      <c r="O258" s="20" t="s">
        <v>27</v>
      </c>
      <c r="P258" s="14">
        <v>74900</v>
      </c>
      <c r="Q258" s="14"/>
      <c r="R258" s="46">
        <v>6741</v>
      </c>
      <c r="S258" s="14">
        <v>6741</v>
      </c>
      <c r="T258" s="22">
        <f t="shared" si="3"/>
        <v>88382</v>
      </c>
    </row>
    <row r="259" spans="1:20">
      <c r="A259" s="13" t="s">
        <v>1162</v>
      </c>
      <c r="B259" s="58" t="s">
        <v>1170</v>
      </c>
      <c r="C259" s="15">
        <v>2150</v>
      </c>
      <c r="D259" s="16">
        <v>273</v>
      </c>
      <c r="E259" s="41" t="s">
        <v>604</v>
      </c>
      <c r="F259" s="16" t="s">
        <v>605</v>
      </c>
      <c r="G259" s="40" t="s">
        <v>22</v>
      </c>
      <c r="H259" s="14" t="s">
        <v>171</v>
      </c>
      <c r="I259" s="16" t="s">
        <v>607</v>
      </c>
      <c r="J259" s="16">
        <v>45819</v>
      </c>
      <c r="K259" s="14" t="s">
        <v>171</v>
      </c>
      <c r="L259" s="22">
        <v>998599</v>
      </c>
      <c r="M259" s="18" t="s">
        <v>26</v>
      </c>
      <c r="N259" s="20">
        <v>1</v>
      </c>
      <c r="O259" s="20" t="s">
        <v>27</v>
      </c>
      <c r="P259" s="14">
        <v>100000</v>
      </c>
      <c r="Q259" s="14"/>
      <c r="R259" s="46">
        <v>9000</v>
      </c>
      <c r="S259" s="14">
        <v>9000</v>
      </c>
      <c r="T259" s="22">
        <f t="shared" ref="T259:T322" si="4">P259+R259+S259</f>
        <v>118000</v>
      </c>
    </row>
    <row r="260" spans="1:20">
      <c r="A260" s="13" t="s">
        <v>1162</v>
      </c>
      <c r="B260" s="58" t="s">
        <v>1170</v>
      </c>
      <c r="C260" s="15">
        <v>2150</v>
      </c>
      <c r="D260" s="16">
        <v>274</v>
      </c>
      <c r="E260" s="41" t="s">
        <v>608</v>
      </c>
      <c r="F260" s="16" t="s">
        <v>609</v>
      </c>
      <c r="G260" s="40" t="s">
        <v>22</v>
      </c>
      <c r="H260" s="14" t="s">
        <v>171</v>
      </c>
      <c r="I260" s="16" t="s">
        <v>610</v>
      </c>
      <c r="J260" s="16">
        <v>45819</v>
      </c>
      <c r="K260" s="14" t="s">
        <v>171</v>
      </c>
      <c r="L260" s="22">
        <v>998599</v>
      </c>
      <c r="M260" s="18" t="s">
        <v>26</v>
      </c>
      <c r="N260" s="20">
        <v>1</v>
      </c>
      <c r="O260" s="20" t="s">
        <v>27</v>
      </c>
      <c r="P260" s="14">
        <v>74900</v>
      </c>
      <c r="Q260" s="14"/>
      <c r="R260" s="46">
        <v>6741</v>
      </c>
      <c r="S260" s="14">
        <v>6741</v>
      </c>
      <c r="T260" s="22">
        <f t="shared" si="4"/>
        <v>88382</v>
      </c>
    </row>
    <row r="261" spans="1:20">
      <c r="A261" s="13" t="s">
        <v>1162</v>
      </c>
      <c r="B261" s="58" t="s">
        <v>1170</v>
      </c>
      <c r="C261" s="15">
        <v>2150</v>
      </c>
      <c r="D261" s="16">
        <v>275</v>
      </c>
      <c r="E261" s="41" t="s">
        <v>608</v>
      </c>
      <c r="F261" s="16" t="s">
        <v>609</v>
      </c>
      <c r="G261" s="40" t="s">
        <v>22</v>
      </c>
      <c r="H261" s="14" t="s">
        <v>171</v>
      </c>
      <c r="I261" s="16" t="s">
        <v>611</v>
      </c>
      <c r="J261" s="16">
        <v>45819</v>
      </c>
      <c r="K261" s="14" t="s">
        <v>171</v>
      </c>
      <c r="L261" s="22">
        <v>998599</v>
      </c>
      <c r="M261" s="18" t="s">
        <v>26</v>
      </c>
      <c r="N261" s="20">
        <v>1</v>
      </c>
      <c r="O261" s="20" t="s">
        <v>27</v>
      </c>
      <c r="P261" s="14">
        <v>100000</v>
      </c>
      <c r="Q261" s="14"/>
      <c r="R261" s="46">
        <v>9000</v>
      </c>
      <c r="S261" s="14">
        <v>9000</v>
      </c>
      <c r="T261" s="22">
        <f t="shared" si="4"/>
        <v>118000</v>
      </c>
    </row>
    <row r="262" spans="1:20">
      <c r="A262" s="13" t="s">
        <v>1162</v>
      </c>
      <c r="B262" s="58" t="s">
        <v>1170</v>
      </c>
      <c r="C262" s="15">
        <v>2150</v>
      </c>
      <c r="D262" s="16">
        <v>276</v>
      </c>
      <c r="E262" s="41" t="s">
        <v>612</v>
      </c>
      <c r="F262" s="16" t="s">
        <v>613</v>
      </c>
      <c r="G262" s="40" t="s">
        <v>22</v>
      </c>
      <c r="H262" s="14" t="s">
        <v>171</v>
      </c>
      <c r="I262" s="16" t="s">
        <v>614</v>
      </c>
      <c r="J262" s="16">
        <v>45819</v>
      </c>
      <c r="K262" s="14" t="s">
        <v>171</v>
      </c>
      <c r="L262" s="22">
        <v>998599</v>
      </c>
      <c r="M262" s="18" t="s">
        <v>26</v>
      </c>
      <c r="N262" s="20">
        <v>1</v>
      </c>
      <c r="O262" s="20" t="s">
        <v>27</v>
      </c>
      <c r="P262" s="14">
        <v>74900</v>
      </c>
      <c r="Q262" s="14"/>
      <c r="R262" s="46">
        <v>6741</v>
      </c>
      <c r="S262" s="14">
        <v>6741</v>
      </c>
      <c r="T262" s="22">
        <f t="shared" si="4"/>
        <v>88382</v>
      </c>
    </row>
    <row r="263" spans="1:20">
      <c r="A263" s="13" t="s">
        <v>1162</v>
      </c>
      <c r="B263" s="58" t="s">
        <v>1170</v>
      </c>
      <c r="C263" s="15">
        <v>2150</v>
      </c>
      <c r="D263" s="16">
        <v>277</v>
      </c>
      <c r="E263" s="41" t="s">
        <v>612</v>
      </c>
      <c r="F263" s="16" t="s">
        <v>613</v>
      </c>
      <c r="G263" s="40" t="s">
        <v>22</v>
      </c>
      <c r="H263" s="14" t="s">
        <v>171</v>
      </c>
      <c r="I263" s="16" t="s">
        <v>615</v>
      </c>
      <c r="J263" s="16">
        <v>45819</v>
      </c>
      <c r="K263" s="14" t="s">
        <v>171</v>
      </c>
      <c r="L263" s="22">
        <v>998599</v>
      </c>
      <c r="M263" s="18" t="s">
        <v>26</v>
      </c>
      <c r="N263" s="20">
        <v>1</v>
      </c>
      <c r="O263" s="20" t="s">
        <v>27</v>
      </c>
      <c r="P263" s="14">
        <v>100000</v>
      </c>
      <c r="Q263" s="14"/>
      <c r="R263" s="46">
        <v>9000</v>
      </c>
      <c r="S263" s="14">
        <v>9000</v>
      </c>
      <c r="T263" s="22">
        <f t="shared" si="4"/>
        <v>118000</v>
      </c>
    </row>
    <row r="264" spans="1:20">
      <c r="A264" s="13" t="s">
        <v>1162</v>
      </c>
      <c r="B264" s="58" t="s">
        <v>1170</v>
      </c>
      <c r="C264" s="15">
        <v>2150</v>
      </c>
      <c r="D264" s="16">
        <v>278</v>
      </c>
      <c r="E264" s="41" t="s">
        <v>616</v>
      </c>
      <c r="F264" s="16" t="s">
        <v>617</v>
      </c>
      <c r="G264" s="40" t="s">
        <v>22</v>
      </c>
      <c r="H264" s="14" t="s">
        <v>171</v>
      </c>
      <c r="I264" s="16" t="s">
        <v>618</v>
      </c>
      <c r="J264" s="16">
        <v>45819</v>
      </c>
      <c r="K264" s="14" t="s">
        <v>171</v>
      </c>
      <c r="L264" s="22">
        <v>998599</v>
      </c>
      <c r="M264" s="18" t="s">
        <v>26</v>
      </c>
      <c r="N264" s="20">
        <v>1</v>
      </c>
      <c r="O264" s="20" t="s">
        <v>27</v>
      </c>
      <c r="P264" s="14">
        <v>74900</v>
      </c>
      <c r="Q264" s="14"/>
      <c r="R264" s="46">
        <v>6741</v>
      </c>
      <c r="S264" s="14">
        <v>6741</v>
      </c>
      <c r="T264" s="22">
        <f t="shared" si="4"/>
        <v>88382</v>
      </c>
    </row>
    <row r="265" spans="1:20">
      <c r="A265" s="13" t="s">
        <v>1162</v>
      </c>
      <c r="B265" s="58" t="s">
        <v>1170</v>
      </c>
      <c r="C265" s="15">
        <v>2150</v>
      </c>
      <c r="D265" s="16">
        <v>279</v>
      </c>
      <c r="E265" s="41" t="s">
        <v>616</v>
      </c>
      <c r="F265" s="16" t="s">
        <v>617</v>
      </c>
      <c r="G265" s="40" t="s">
        <v>22</v>
      </c>
      <c r="H265" s="14" t="s">
        <v>171</v>
      </c>
      <c r="I265" s="16" t="s">
        <v>619</v>
      </c>
      <c r="J265" s="16">
        <v>45819</v>
      </c>
      <c r="K265" s="14" t="s">
        <v>171</v>
      </c>
      <c r="L265" s="22">
        <v>998599</v>
      </c>
      <c r="M265" s="18" t="s">
        <v>26</v>
      </c>
      <c r="N265" s="20">
        <v>1</v>
      </c>
      <c r="O265" s="20" t="s">
        <v>27</v>
      </c>
      <c r="P265" s="14">
        <v>100000</v>
      </c>
      <c r="Q265" s="14"/>
      <c r="R265" s="46">
        <v>9000</v>
      </c>
      <c r="S265" s="14">
        <v>9000</v>
      </c>
      <c r="T265" s="22">
        <f t="shared" si="4"/>
        <v>118000</v>
      </c>
    </row>
    <row r="266" spans="1:20">
      <c r="A266" s="13" t="s">
        <v>1162</v>
      </c>
      <c r="B266" s="58" t="s">
        <v>1170</v>
      </c>
      <c r="C266" s="15">
        <v>2150</v>
      </c>
      <c r="D266" s="16">
        <v>280</v>
      </c>
      <c r="E266" s="41" t="s">
        <v>620</v>
      </c>
      <c r="F266" s="16" t="s">
        <v>621</v>
      </c>
      <c r="G266" s="40" t="s">
        <v>22</v>
      </c>
      <c r="H266" s="14" t="s">
        <v>171</v>
      </c>
      <c r="I266" s="16" t="s">
        <v>622</v>
      </c>
      <c r="J266" s="16">
        <v>45820</v>
      </c>
      <c r="K266" s="14" t="s">
        <v>171</v>
      </c>
      <c r="L266" s="22">
        <v>998599</v>
      </c>
      <c r="M266" s="18" t="s">
        <v>26</v>
      </c>
      <c r="N266" s="20">
        <v>1</v>
      </c>
      <c r="O266" s="20" t="s">
        <v>27</v>
      </c>
      <c r="P266" s="14">
        <v>74900</v>
      </c>
      <c r="Q266" s="14"/>
      <c r="R266" s="46">
        <v>6741</v>
      </c>
      <c r="S266" s="14">
        <v>6741</v>
      </c>
      <c r="T266" s="22">
        <f t="shared" si="4"/>
        <v>88382</v>
      </c>
    </row>
    <row r="267" spans="1:20">
      <c r="A267" s="13" t="s">
        <v>1162</v>
      </c>
      <c r="B267" s="58" t="s">
        <v>1170</v>
      </c>
      <c r="C267" s="15">
        <v>2150</v>
      </c>
      <c r="D267" s="16">
        <v>281</v>
      </c>
      <c r="E267" s="41" t="s">
        <v>620</v>
      </c>
      <c r="F267" s="16" t="s">
        <v>621</v>
      </c>
      <c r="G267" s="40" t="s">
        <v>22</v>
      </c>
      <c r="H267" s="14" t="s">
        <v>171</v>
      </c>
      <c r="I267" s="16" t="s">
        <v>623</v>
      </c>
      <c r="J267" s="16">
        <v>45820</v>
      </c>
      <c r="K267" s="14" t="s">
        <v>171</v>
      </c>
      <c r="L267" s="22">
        <v>998599</v>
      </c>
      <c r="M267" s="18" t="s">
        <v>26</v>
      </c>
      <c r="N267" s="20">
        <v>1</v>
      </c>
      <c r="O267" s="20" t="s">
        <v>27</v>
      </c>
      <c r="P267" s="14">
        <v>100000</v>
      </c>
      <c r="Q267" s="14"/>
      <c r="R267" s="46">
        <v>9000</v>
      </c>
      <c r="S267" s="14">
        <v>9000</v>
      </c>
      <c r="T267" s="22">
        <f t="shared" si="4"/>
        <v>118000</v>
      </c>
    </row>
    <row r="268" spans="1:20">
      <c r="A268" s="13" t="s">
        <v>1162</v>
      </c>
      <c r="B268" s="58" t="s">
        <v>1170</v>
      </c>
      <c r="C268" s="15">
        <v>2150</v>
      </c>
      <c r="D268" s="16">
        <v>282</v>
      </c>
      <c r="E268" s="41" t="s">
        <v>624</v>
      </c>
      <c r="F268" s="16" t="s">
        <v>625</v>
      </c>
      <c r="G268" s="40" t="s">
        <v>22</v>
      </c>
      <c r="H268" s="14" t="s">
        <v>171</v>
      </c>
      <c r="I268" s="16" t="s">
        <v>626</v>
      </c>
      <c r="J268" s="16">
        <v>45820</v>
      </c>
      <c r="K268" s="14" t="s">
        <v>171</v>
      </c>
      <c r="L268" s="22">
        <v>998599</v>
      </c>
      <c r="M268" s="18" t="s">
        <v>26</v>
      </c>
      <c r="N268" s="20">
        <v>1</v>
      </c>
      <c r="O268" s="20" t="s">
        <v>27</v>
      </c>
      <c r="P268" s="14">
        <v>214230</v>
      </c>
      <c r="Q268" s="14"/>
      <c r="R268" s="46">
        <v>19280.7</v>
      </c>
      <c r="S268" s="14">
        <v>19280.7</v>
      </c>
      <c r="T268" s="22">
        <f t="shared" si="4"/>
        <v>252791.40000000002</v>
      </c>
    </row>
    <row r="269" spans="1:20">
      <c r="A269" s="13" t="s">
        <v>1162</v>
      </c>
      <c r="B269" s="58" t="s">
        <v>1170</v>
      </c>
      <c r="C269" s="15">
        <v>2150</v>
      </c>
      <c r="D269" s="16">
        <v>283</v>
      </c>
      <c r="E269" s="41" t="s">
        <v>627</v>
      </c>
      <c r="F269" s="16" t="s">
        <v>628</v>
      </c>
      <c r="G269" s="40" t="s">
        <v>22</v>
      </c>
      <c r="H269" s="14" t="s">
        <v>171</v>
      </c>
      <c r="I269" s="16" t="s">
        <v>629</v>
      </c>
      <c r="J269" s="16">
        <v>45820</v>
      </c>
      <c r="K269" s="14" t="s">
        <v>171</v>
      </c>
      <c r="L269" s="22">
        <v>998599</v>
      </c>
      <c r="M269" s="18" t="s">
        <v>26</v>
      </c>
      <c r="N269" s="20">
        <v>1</v>
      </c>
      <c r="O269" s="20" t="s">
        <v>27</v>
      </c>
      <c r="P269" s="14">
        <v>36650</v>
      </c>
      <c r="Q269" s="14"/>
      <c r="R269" s="46">
        <v>3298.5</v>
      </c>
      <c r="S269" s="14">
        <v>3298.5</v>
      </c>
      <c r="T269" s="22">
        <f t="shared" si="4"/>
        <v>43247</v>
      </c>
    </row>
    <row r="270" spans="1:20">
      <c r="A270" s="13" t="s">
        <v>1162</v>
      </c>
      <c r="B270" s="58" t="s">
        <v>1170</v>
      </c>
      <c r="C270" s="15">
        <v>2150</v>
      </c>
      <c r="D270" s="16">
        <v>284</v>
      </c>
      <c r="E270" s="41" t="s">
        <v>627</v>
      </c>
      <c r="F270" s="16" t="s">
        <v>628</v>
      </c>
      <c r="G270" s="40" t="s">
        <v>22</v>
      </c>
      <c r="H270" s="14" t="s">
        <v>171</v>
      </c>
      <c r="I270" s="16" t="s">
        <v>630</v>
      </c>
      <c r="J270" s="16">
        <v>45820</v>
      </c>
      <c r="K270" s="14" t="s">
        <v>171</v>
      </c>
      <c r="L270" s="22">
        <v>998599</v>
      </c>
      <c r="M270" s="18" t="s">
        <v>26</v>
      </c>
      <c r="N270" s="20">
        <v>1</v>
      </c>
      <c r="O270" s="20" t="s">
        <v>27</v>
      </c>
      <c r="P270" s="14">
        <v>73300</v>
      </c>
      <c r="Q270" s="14"/>
      <c r="R270" s="46">
        <v>6597</v>
      </c>
      <c r="S270" s="14">
        <v>6597</v>
      </c>
      <c r="T270" s="22">
        <f t="shared" si="4"/>
        <v>86494</v>
      </c>
    </row>
    <row r="271" spans="1:20">
      <c r="A271" s="13" t="s">
        <v>1162</v>
      </c>
      <c r="B271" s="58" t="s">
        <v>1170</v>
      </c>
      <c r="C271" s="15">
        <v>2150</v>
      </c>
      <c r="D271" s="16">
        <v>285</v>
      </c>
      <c r="E271" s="41" t="s">
        <v>631</v>
      </c>
      <c r="F271" s="16" t="s">
        <v>632</v>
      </c>
      <c r="G271" s="40" t="s">
        <v>22</v>
      </c>
      <c r="H271" s="14" t="s">
        <v>171</v>
      </c>
      <c r="I271" s="16" t="s">
        <v>633</v>
      </c>
      <c r="J271" s="16">
        <v>45820</v>
      </c>
      <c r="K271" s="14" t="s">
        <v>171</v>
      </c>
      <c r="L271" s="22">
        <v>998599</v>
      </c>
      <c r="M271" s="18" t="s">
        <v>26</v>
      </c>
      <c r="N271" s="20">
        <v>1</v>
      </c>
      <c r="O271" s="20" t="s">
        <v>27</v>
      </c>
      <c r="P271" s="14">
        <v>74900</v>
      </c>
      <c r="Q271" s="14"/>
      <c r="R271" s="46">
        <v>6741</v>
      </c>
      <c r="S271" s="14">
        <v>6741</v>
      </c>
      <c r="T271" s="22">
        <f t="shared" si="4"/>
        <v>88382</v>
      </c>
    </row>
    <row r="272" spans="1:20">
      <c r="A272" s="13" t="s">
        <v>1162</v>
      </c>
      <c r="B272" s="58" t="s">
        <v>1170</v>
      </c>
      <c r="C272" s="15">
        <v>2150</v>
      </c>
      <c r="D272" s="16">
        <v>286</v>
      </c>
      <c r="E272" s="41" t="s">
        <v>631</v>
      </c>
      <c r="F272" s="16" t="s">
        <v>632</v>
      </c>
      <c r="G272" s="40" t="s">
        <v>22</v>
      </c>
      <c r="H272" s="14" t="s">
        <v>171</v>
      </c>
      <c r="I272" s="16" t="s">
        <v>634</v>
      </c>
      <c r="J272" s="16">
        <v>45820</v>
      </c>
      <c r="K272" s="14" t="s">
        <v>171</v>
      </c>
      <c r="L272" s="22">
        <v>998599</v>
      </c>
      <c r="M272" s="18" t="s">
        <v>26</v>
      </c>
      <c r="N272" s="20">
        <v>1</v>
      </c>
      <c r="O272" s="20" t="s">
        <v>27</v>
      </c>
      <c r="P272" s="14">
        <v>100000</v>
      </c>
      <c r="Q272" s="14"/>
      <c r="R272" s="46">
        <v>9000</v>
      </c>
      <c r="S272" s="14">
        <v>9000</v>
      </c>
      <c r="T272" s="22">
        <f t="shared" si="4"/>
        <v>118000</v>
      </c>
    </row>
    <row r="273" spans="1:20">
      <c r="A273" s="13" t="s">
        <v>1162</v>
      </c>
      <c r="B273" s="58" t="s">
        <v>1170</v>
      </c>
      <c r="C273" s="15">
        <v>2150</v>
      </c>
      <c r="D273" s="16">
        <v>287</v>
      </c>
      <c r="E273" s="41" t="s">
        <v>635</v>
      </c>
      <c r="F273" s="16" t="s">
        <v>636</v>
      </c>
      <c r="G273" s="40" t="s">
        <v>22</v>
      </c>
      <c r="H273" s="14" t="s">
        <v>171</v>
      </c>
      <c r="I273" s="16" t="s">
        <v>637</v>
      </c>
      <c r="J273" s="16">
        <v>45825</v>
      </c>
      <c r="K273" s="14" t="s">
        <v>171</v>
      </c>
      <c r="L273" s="22">
        <v>998599</v>
      </c>
      <c r="M273" s="18" t="s">
        <v>26</v>
      </c>
      <c r="N273" s="20">
        <v>1</v>
      </c>
      <c r="O273" s="20" t="s">
        <v>27</v>
      </c>
      <c r="P273" s="14">
        <v>428460</v>
      </c>
      <c r="Q273" s="14"/>
      <c r="R273" s="46">
        <v>38561.4</v>
      </c>
      <c r="S273" s="14">
        <v>38561.4</v>
      </c>
      <c r="T273" s="22">
        <f t="shared" si="4"/>
        <v>505582.80000000005</v>
      </c>
    </row>
    <row r="274" spans="1:20">
      <c r="A274" s="13" t="s">
        <v>1162</v>
      </c>
      <c r="B274" s="58" t="s">
        <v>1170</v>
      </c>
      <c r="C274" s="15">
        <v>2150</v>
      </c>
      <c r="D274" s="16">
        <v>288</v>
      </c>
      <c r="E274" s="41" t="s">
        <v>635</v>
      </c>
      <c r="F274" s="16" t="s">
        <v>636</v>
      </c>
      <c r="G274" s="40" t="s">
        <v>22</v>
      </c>
      <c r="H274" s="14" t="s">
        <v>171</v>
      </c>
      <c r="I274" s="16" t="s">
        <v>638</v>
      </c>
      <c r="J274" s="16">
        <v>45825</v>
      </c>
      <c r="K274" s="14" t="s">
        <v>171</v>
      </c>
      <c r="L274" s="22">
        <v>998599</v>
      </c>
      <c r="M274" s="18" t="s">
        <v>26</v>
      </c>
      <c r="N274" s="20">
        <v>1</v>
      </c>
      <c r="O274" s="20" t="s">
        <v>27</v>
      </c>
      <c r="P274" s="14">
        <v>50000</v>
      </c>
      <c r="Q274" s="14"/>
      <c r="R274" s="46">
        <v>4500</v>
      </c>
      <c r="S274" s="14">
        <v>4500</v>
      </c>
      <c r="T274" s="22">
        <f t="shared" si="4"/>
        <v>59000</v>
      </c>
    </row>
    <row r="275" spans="1:20">
      <c r="A275" s="13" t="s">
        <v>1162</v>
      </c>
      <c r="B275" s="58" t="s">
        <v>1170</v>
      </c>
      <c r="C275" s="15">
        <v>2150</v>
      </c>
      <c r="D275" s="16">
        <v>289</v>
      </c>
      <c r="E275" s="41" t="s">
        <v>462</v>
      </c>
      <c r="F275" s="16" t="s">
        <v>413</v>
      </c>
      <c r="G275" s="40" t="s">
        <v>22</v>
      </c>
      <c r="H275" s="14" t="s">
        <v>171</v>
      </c>
      <c r="I275" s="16" t="s">
        <v>639</v>
      </c>
      <c r="J275" s="16">
        <v>45825</v>
      </c>
      <c r="K275" s="14" t="s">
        <v>171</v>
      </c>
      <c r="L275" s="22">
        <v>998599</v>
      </c>
      <c r="M275" s="18" t="s">
        <v>26</v>
      </c>
      <c r="N275" s="20">
        <v>1</v>
      </c>
      <c r="O275" s="20" t="s">
        <v>27</v>
      </c>
      <c r="P275" s="14">
        <v>36650</v>
      </c>
      <c r="Q275" s="14">
        <v>6597</v>
      </c>
      <c r="R275" s="46"/>
      <c r="S275" s="14"/>
      <c r="T275" s="22">
        <f t="shared" si="4"/>
        <v>36650</v>
      </c>
    </row>
    <row r="276" spans="1:20">
      <c r="A276" s="13" t="s">
        <v>1162</v>
      </c>
      <c r="B276" s="58" t="s">
        <v>1170</v>
      </c>
      <c r="C276" s="15">
        <v>2150</v>
      </c>
      <c r="D276" s="16">
        <v>290</v>
      </c>
      <c r="E276" s="41" t="s">
        <v>462</v>
      </c>
      <c r="F276" s="16" t="s">
        <v>413</v>
      </c>
      <c r="G276" s="40" t="s">
        <v>22</v>
      </c>
      <c r="H276" s="14" t="s">
        <v>171</v>
      </c>
      <c r="I276" s="16" t="s">
        <v>640</v>
      </c>
      <c r="J276" s="16">
        <v>45825</v>
      </c>
      <c r="K276" s="14" t="s">
        <v>171</v>
      </c>
      <c r="L276" s="22">
        <v>998599</v>
      </c>
      <c r="M276" s="18" t="s">
        <v>26</v>
      </c>
      <c r="N276" s="20">
        <v>1</v>
      </c>
      <c r="O276" s="20" t="s">
        <v>27</v>
      </c>
      <c r="P276" s="14">
        <v>73300</v>
      </c>
      <c r="Q276" s="14">
        <v>13194</v>
      </c>
      <c r="R276" s="46"/>
      <c r="S276" s="14"/>
      <c r="T276" s="22">
        <f t="shared" si="4"/>
        <v>73300</v>
      </c>
    </row>
    <row r="277" spans="1:20">
      <c r="A277" s="13" t="s">
        <v>1162</v>
      </c>
      <c r="B277" s="58" t="s">
        <v>1170</v>
      </c>
      <c r="C277" s="15">
        <v>2150</v>
      </c>
      <c r="D277" s="16">
        <v>291</v>
      </c>
      <c r="E277" s="41" t="s">
        <v>624</v>
      </c>
      <c r="F277" s="16" t="s">
        <v>625</v>
      </c>
      <c r="G277" s="40" t="s">
        <v>22</v>
      </c>
      <c r="H277" s="14" t="s">
        <v>171</v>
      </c>
      <c r="I277" s="16" t="s">
        <v>641</v>
      </c>
      <c r="J277" s="16">
        <v>45825</v>
      </c>
      <c r="K277" s="14" t="s">
        <v>171</v>
      </c>
      <c r="L277" s="22">
        <v>998599</v>
      </c>
      <c r="M277" s="18" t="s">
        <v>26</v>
      </c>
      <c r="N277" s="20">
        <v>1</v>
      </c>
      <c r="O277" s="20" t="s">
        <v>27</v>
      </c>
      <c r="P277" s="14">
        <v>25000</v>
      </c>
      <c r="Q277" s="14"/>
      <c r="R277" s="46">
        <v>2250</v>
      </c>
      <c r="S277" s="14">
        <v>2250</v>
      </c>
      <c r="T277" s="22">
        <f t="shared" si="4"/>
        <v>29500</v>
      </c>
    </row>
    <row r="278" spans="1:20">
      <c r="A278" s="13" t="s">
        <v>1162</v>
      </c>
      <c r="B278" s="58" t="s">
        <v>1170</v>
      </c>
      <c r="C278" s="15">
        <v>2150</v>
      </c>
      <c r="D278" s="16">
        <v>292</v>
      </c>
      <c r="E278" s="41" t="s">
        <v>642</v>
      </c>
      <c r="F278" s="16" t="s">
        <v>643</v>
      </c>
      <c r="G278" s="40" t="s">
        <v>22</v>
      </c>
      <c r="H278" s="14" t="s">
        <v>171</v>
      </c>
      <c r="I278" s="16" t="s">
        <v>644</v>
      </c>
      <c r="J278" s="16">
        <v>45825</v>
      </c>
      <c r="K278" s="14" t="s">
        <v>171</v>
      </c>
      <c r="L278" s="22">
        <v>998599</v>
      </c>
      <c r="M278" s="18" t="s">
        <v>26</v>
      </c>
      <c r="N278" s="20">
        <v>1</v>
      </c>
      <c r="O278" s="20" t="s">
        <v>27</v>
      </c>
      <c r="P278" s="14">
        <v>25000</v>
      </c>
      <c r="Q278" s="14"/>
      <c r="R278" s="46">
        <v>2250</v>
      </c>
      <c r="S278" s="14">
        <v>2250</v>
      </c>
      <c r="T278" s="22">
        <f t="shared" si="4"/>
        <v>29500</v>
      </c>
    </row>
    <row r="279" spans="1:20">
      <c r="A279" s="13" t="s">
        <v>1162</v>
      </c>
      <c r="B279" s="58" t="s">
        <v>1170</v>
      </c>
      <c r="C279" s="15">
        <v>2150</v>
      </c>
      <c r="D279" s="16">
        <v>293</v>
      </c>
      <c r="E279" s="41" t="s">
        <v>645</v>
      </c>
      <c r="F279" s="16" t="s">
        <v>646</v>
      </c>
      <c r="G279" s="40" t="s">
        <v>22</v>
      </c>
      <c r="H279" s="14" t="s">
        <v>171</v>
      </c>
      <c r="I279" s="16" t="s">
        <v>647</v>
      </c>
      <c r="J279" s="16">
        <v>45825</v>
      </c>
      <c r="K279" s="14" t="s">
        <v>171</v>
      </c>
      <c r="L279" s="22">
        <v>998599</v>
      </c>
      <c r="M279" s="18" t="s">
        <v>26</v>
      </c>
      <c r="N279" s="20">
        <v>1</v>
      </c>
      <c r="O279" s="20" t="s">
        <v>27</v>
      </c>
      <c r="P279" s="14">
        <v>74900</v>
      </c>
      <c r="Q279" s="14"/>
      <c r="R279" s="46">
        <v>6741</v>
      </c>
      <c r="S279" s="14">
        <v>6741</v>
      </c>
      <c r="T279" s="22">
        <f t="shared" si="4"/>
        <v>88382</v>
      </c>
    </row>
    <row r="280" spans="1:20">
      <c r="A280" s="13" t="s">
        <v>1162</v>
      </c>
      <c r="B280" s="58" t="s">
        <v>1170</v>
      </c>
      <c r="C280" s="15">
        <v>2150</v>
      </c>
      <c r="D280" s="16">
        <v>294</v>
      </c>
      <c r="E280" s="41" t="s">
        <v>645</v>
      </c>
      <c r="F280" s="16" t="s">
        <v>646</v>
      </c>
      <c r="G280" s="40" t="s">
        <v>22</v>
      </c>
      <c r="H280" s="14" t="s">
        <v>171</v>
      </c>
      <c r="I280" s="16" t="s">
        <v>648</v>
      </c>
      <c r="J280" s="16">
        <v>45825</v>
      </c>
      <c r="K280" s="14" t="s">
        <v>171</v>
      </c>
      <c r="L280" s="22">
        <v>998599</v>
      </c>
      <c r="M280" s="18" t="s">
        <v>26</v>
      </c>
      <c r="N280" s="20">
        <v>1</v>
      </c>
      <c r="O280" s="20" t="s">
        <v>27</v>
      </c>
      <c r="P280" s="14">
        <v>100000</v>
      </c>
      <c r="Q280" s="14"/>
      <c r="R280" s="46">
        <v>9000</v>
      </c>
      <c r="S280" s="14">
        <v>9000</v>
      </c>
      <c r="T280" s="22">
        <f t="shared" si="4"/>
        <v>118000</v>
      </c>
    </row>
    <row r="281" spans="1:20">
      <c r="A281" s="13" t="s">
        <v>1162</v>
      </c>
      <c r="B281" s="58" t="s">
        <v>1170</v>
      </c>
      <c r="C281" s="15">
        <v>2150</v>
      </c>
      <c r="D281" s="16">
        <v>295</v>
      </c>
      <c r="E281" s="41" t="s">
        <v>649</v>
      </c>
      <c r="F281" s="16" t="s">
        <v>650</v>
      </c>
      <c r="G281" s="40" t="s">
        <v>22</v>
      </c>
      <c r="H281" s="14" t="s">
        <v>171</v>
      </c>
      <c r="I281" s="16" t="s">
        <v>651</v>
      </c>
      <c r="J281" s="16">
        <v>45825</v>
      </c>
      <c r="K281" s="14" t="s">
        <v>171</v>
      </c>
      <c r="L281" s="22">
        <v>998599</v>
      </c>
      <c r="M281" s="18" t="s">
        <v>26</v>
      </c>
      <c r="N281" s="20">
        <v>1</v>
      </c>
      <c r="O281" s="20" t="s">
        <v>27</v>
      </c>
      <c r="P281" s="14">
        <v>74900</v>
      </c>
      <c r="Q281" s="14"/>
      <c r="R281" s="46">
        <v>6741</v>
      </c>
      <c r="S281" s="14">
        <v>6741</v>
      </c>
      <c r="T281" s="22">
        <f t="shared" si="4"/>
        <v>88382</v>
      </c>
    </row>
    <row r="282" spans="1:20">
      <c r="A282" s="13" t="s">
        <v>1162</v>
      </c>
      <c r="B282" s="58" t="s">
        <v>1170</v>
      </c>
      <c r="C282" s="15">
        <v>2150</v>
      </c>
      <c r="D282" s="16">
        <v>296</v>
      </c>
      <c r="E282" s="41" t="s">
        <v>652</v>
      </c>
      <c r="F282" s="16" t="s">
        <v>653</v>
      </c>
      <c r="G282" s="40" t="s">
        <v>22</v>
      </c>
      <c r="H282" s="14" t="s">
        <v>171</v>
      </c>
      <c r="I282" s="16" t="s">
        <v>654</v>
      </c>
      <c r="J282" s="16">
        <v>45825</v>
      </c>
      <c r="K282" s="14" t="s">
        <v>171</v>
      </c>
      <c r="L282" s="22">
        <v>998599</v>
      </c>
      <c r="M282" s="18" t="s">
        <v>26</v>
      </c>
      <c r="N282" s="20">
        <v>1</v>
      </c>
      <c r="O282" s="20" t="s">
        <v>27</v>
      </c>
      <c r="P282" s="14">
        <v>75000</v>
      </c>
      <c r="Q282" s="14"/>
      <c r="R282" s="46">
        <v>6750</v>
      </c>
      <c r="S282" s="14">
        <v>6750</v>
      </c>
      <c r="T282" s="22">
        <f t="shared" si="4"/>
        <v>88500</v>
      </c>
    </row>
    <row r="283" spans="1:20">
      <c r="A283" s="13" t="s">
        <v>1162</v>
      </c>
      <c r="B283" s="58" t="s">
        <v>1170</v>
      </c>
      <c r="C283" s="15">
        <v>2150</v>
      </c>
      <c r="D283" s="16">
        <v>297</v>
      </c>
      <c r="E283" s="41" t="s">
        <v>655</v>
      </c>
      <c r="F283" s="16" t="s">
        <v>656</v>
      </c>
      <c r="G283" s="40" t="s">
        <v>22</v>
      </c>
      <c r="H283" s="14" t="s">
        <v>171</v>
      </c>
      <c r="I283" s="16" t="s">
        <v>657</v>
      </c>
      <c r="J283" s="16">
        <v>45825</v>
      </c>
      <c r="K283" s="14" t="s">
        <v>171</v>
      </c>
      <c r="L283" s="22">
        <v>998599</v>
      </c>
      <c r="M283" s="18" t="s">
        <v>26</v>
      </c>
      <c r="N283" s="20">
        <v>1</v>
      </c>
      <c r="O283" s="20" t="s">
        <v>27</v>
      </c>
      <c r="P283" s="14">
        <v>25000</v>
      </c>
      <c r="Q283" s="14"/>
      <c r="R283" s="46">
        <v>2250</v>
      </c>
      <c r="S283" s="14">
        <v>2250</v>
      </c>
      <c r="T283" s="22">
        <f t="shared" si="4"/>
        <v>29500</v>
      </c>
    </row>
    <row r="284" spans="1:20">
      <c r="A284" s="13" t="s">
        <v>1162</v>
      </c>
      <c r="B284" s="58" t="s">
        <v>1170</v>
      </c>
      <c r="C284" s="15">
        <v>2150</v>
      </c>
      <c r="D284" s="16">
        <v>298</v>
      </c>
      <c r="E284" s="41" t="s">
        <v>655</v>
      </c>
      <c r="F284" s="16" t="s">
        <v>656</v>
      </c>
      <c r="G284" s="40" t="s">
        <v>22</v>
      </c>
      <c r="H284" s="14" t="s">
        <v>171</v>
      </c>
      <c r="I284" s="16" t="s">
        <v>658</v>
      </c>
      <c r="J284" s="16">
        <v>45825</v>
      </c>
      <c r="K284" s="14" t="s">
        <v>171</v>
      </c>
      <c r="L284" s="22">
        <v>998599</v>
      </c>
      <c r="M284" s="18" t="s">
        <v>26</v>
      </c>
      <c r="N284" s="20">
        <v>1</v>
      </c>
      <c r="O284" s="20" t="s">
        <v>27</v>
      </c>
      <c r="P284" s="14">
        <v>214230</v>
      </c>
      <c r="Q284" s="14"/>
      <c r="R284" s="46">
        <v>19280.7</v>
      </c>
      <c r="S284" s="14">
        <v>19280.7</v>
      </c>
      <c r="T284" s="22">
        <f t="shared" si="4"/>
        <v>252791.40000000002</v>
      </c>
    </row>
    <row r="285" spans="1:20">
      <c r="A285" s="13" t="s">
        <v>1162</v>
      </c>
      <c r="B285" s="58" t="s">
        <v>1170</v>
      </c>
      <c r="C285" s="15">
        <v>2150</v>
      </c>
      <c r="D285" s="16">
        <v>299</v>
      </c>
      <c r="E285" s="41" t="s">
        <v>659</v>
      </c>
      <c r="F285" s="16" t="s">
        <v>660</v>
      </c>
      <c r="G285" s="40" t="s">
        <v>22</v>
      </c>
      <c r="H285" s="14" t="s">
        <v>171</v>
      </c>
      <c r="I285" s="16" t="s">
        <v>661</v>
      </c>
      <c r="J285" s="16">
        <v>45825</v>
      </c>
      <c r="K285" s="14" t="s">
        <v>171</v>
      </c>
      <c r="L285" s="22">
        <v>998599</v>
      </c>
      <c r="M285" s="18" t="s">
        <v>26</v>
      </c>
      <c r="N285" s="20">
        <v>1</v>
      </c>
      <c r="O285" s="20" t="s">
        <v>27</v>
      </c>
      <c r="P285" s="14">
        <v>25000</v>
      </c>
      <c r="Q285" s="14"/>
      <c r="R285" s="46">
        <v>2250</v>
      </c>
      <c r="S285" s="14">
        <v>2250</v>
      </c>
      <c r="T285" s="22">
        <f t="shared" si="4"/>
        <v>29500</v>
      </c>
    </row>
    <row r="286" spans="1:20">
      <c r="A286" s="13" t="s">
        <v>1162</v>
      </c>
      <c r="B286" s="58" t="s">
        <v>1170</v>
      </c>
      <c r="C286" s="15">
        <v>2150</v>
      </c>
      <c r="D286" s="16">
        <v>300</v>
      </c>
      <c r="E286" s="41" t="s">
        <v>652</v>
      </c>
      <c r="F286" s="16" t="s">
        <v>653</v>
      </c>
      <c r="G286" s="40" t="s">
        <v>22</v>
      </c>
      <c r="H286" s="14" t="s">
        <v>171</v>
      </c>
      <c r="I286" s="16" t="s">
        <v>662</v>
      </c>
      <c r="J286" s="16">
        <v>45825</v>
      </c>
      <c r="K286" s="14" t="s">
        <v>171</v>
      </c>
      <c r="L286" s="22">
        <v>998599</v>
      </c>
      <c r="M286" s="18" t="s">
        <v>26</v>
      </c>
      <c r="N286" s="20">
        <v>1</v>
      </c>
      <c r="O286" s="20" t="s">
        <v>27</v>
      </c>
      <c r="P286" s="14">
        <v>25000</v>
      </c>
      <c r="Q286" s="14"/>
      <c r="R286" s="46">
        <v>2250</v>
      </c>
      <c r="S286" s="14">
        <v>2250</v>
      </c>
      <c r="T286" s="22">
        <f t="shared" si="4"/>
        <v>29500</v>
      </c>
    </row>
    <row r="287" spans="1:20">
      <c r="A287" s="13" t="s">
        <v>1162</v>
      </c>
      <c r="B287" s="58" t="s">
        <v>1170</v>
      </c>
      <c r="C287" s="15">
        <v>2150</v>
      </c>
      <c r="D287" s="16">
        <v>301</v>
      </c>
      <c r="E287" s="41" t="s">
        <v>663</v>
      </c>
      <c r="F287" s="16" t="s">
        <v>664</v>
      </c>
      <c r="G287" s="40" t="s">
        <v>22</v>
      </c>
      <c r="H287" s="14" t="s">
        <v>171</v>
      </c>
      <c r="I287" s="16" t="s">
        <v>665</v>
      </c>
      <c r="J287" s="16">
        <v>45826</v>
      </c>
      <c r="K287" s="14" t="s">
        <v>171</v>
      </c>
      <c r="L287" s="22">
        <v>998599</v>
      </c>
      <c r="M287" s="18" t="s">
        <v>26</v>
      </c>
      <c r="N287" s="20">
        <v>1</v>
      </c>
      <c r="O287" s="20" t="s">
        <v>27</v>
      </c>
      <c r="P287" s="14">
        <v>214230</v>
      </c>
      <c r="Q287" s="14"/>
      <c r="R287" s="46">
        <v>19280.7</v>
      </c>
      <c r="S287" s="14">
        <v>19280.7</v>
      </c>
      <c r="T287" s="22">
        <f t="shared" si="4"/>
        <v>252791.40000000002</v>
      </c>
    </row>
    <row r="288" spans="1:20">
      <c r="A288" s="13" t="s">
        <v>1162</v>
      </c>
      <c r="B288" s="58" t="s">
        <v>1170</v>
      </c>
      <c r="C288" s="15">
        <v>2150</v>
      </c>
      <c r="D288" s="16">
        <v>302</v>
      </c>
      <c r="E288" s="41" t="s">
        <v>663</v>
      </c>
      <c r="F288" s="16" t="s">
        <v>664</v>
      </c>
      <c r="G288" s="40" t="s">
        <v>22</v>
      </c>
      <c r="H288" s="14" t="s">
        <v>171</v>
      </c>
      <c r="I288" s="16" t="s">
        <v>666</v>
      </c>
      <c r="J288" s="16">
        <v>45826</v>
      </c>
      <c r="K288" s="14" t="s">
        <v>171</v>
      </c>
      <c r="L288" s="22">
        <v>998599</v>
      </c>
      <c r="M288" s="18" t="s">
        <v>26</v>
      </c>
      <c r="N288" s="20">
        <v>1</v>
      </c>
      <c r="O288" s="20" t="s">
        <v>27</v>
      </c>
      <c r="P288" s="14">
        <v>50000</v>
      </c>
      <c r="Q288" s="14"/>
      <c r="R288" s="46">
        <v>4500</v>
      </c>
      <c r="S288" s="14">
        <v>4500</v>
      </c>
      <c r="T288" s="22">
        <f t="shared" si="4"/>
        <v>59000</v>
      </c>
    </row>
    <row r="289" spans="1:20">
      <c r="A289" s="13" t="s">
        <v>1162</v>
      </c>
      <c r="B289" s="58" t="s">
        <v>1170</v>
      </c>
      <c r="C289" s="15">
        <v>2150</v>
      </c>
      <c r="D289" s="16">
        <v>303</v>
      </c>
      <c r="E289" s="41" t="s">
        <v>663</v>
      </c>
      <c r="F289" s="16" t="s">
        <v>664</v>
      </c>
      <c r="G289" s="40" t="s">
        <v>22</v>
      </c>
      <c r="H289" s="14" t="s">
        <v>171</v>
      </c>
      <c r="I289" s="16" t="s">
        <v>667</v>
      </c>
      <c r="J289" s="16">
        <v>45826</v>
      </c>
      <c r="K289" s="14" t="s">
        <v>171</v>
      </c>
      <c r="L289" s="22">
        <v>998599</v>
      </c>
      <c r="M289" s="18" t="s">
        <v>26</v>
      </c>
      <c r="N289" s="20">
        <v>1</v>
      </c>
      <c r="O289" s="20" t="s">
        <v>27</v>
      </c>
      <c r="P289" s="14">
        <v>1350000</v>
      </c>
      <c r="Q289" s="14"/>
      <c r="R289" s="46">
        <v>121500</v>
      </c>
      <c r="S289" s="14">
        <v>121500</v>
      </c>
      <c r="T289" s="22">
        <f t="shared" si="4"/>
        <v>1593000</v>
      </c>
    </row>
    <row r="290" spans="1:20">
      <c r="A290" s="13" t="s">
        <v>1162</v>
      </c>
      <c r="B290" s="58" t="s">
        <v>1170</v>
      </c>
      <c r="C290" s="15">
        <v>2150</v>
      </c>
      <c r="D290" s="16">
        <v>304</v>
      </c>
      <c r="E290" s="41" t="s">
        <v>663</v>
      </c>
      <c r="F290" s="16" t="s">
        <v>664</v>
      </c>
      <c r="G290" s="40" t="s">
        <v>22</v>
      </c>
      <c r="H290" s="14" t="s">
        <v>171</v>
      </c>
      <c r="I290" s="16" t="s">
        <v>668</v>
      </c>
      <c r="J290" s="16">
        <v>45826</v>
      </c>
      <c r="K290" s="14" t="s">
        <v>171</v>
      </c>
      <c r="L290" s="22">
        <v>998599</v>
      </c>
      <c r="M290" s="18" t="s">
        <v>26</v>
      </c>
      <c r="N290" s="20">
        <v>1</v>
      </c>
      <c r="O290" s="20" t="s">
        <v>27</v>
      </c>
      <c r="P290" s="14">
        <v>36650</v>
      </c>
      <c r="Q290" s="14"/>
      <c r="R290" s="46">
        <v>3298.5</v>
      </c>
      <c r="S290" s="14">
        <v>3298.5</v>
      </c>
      <c r="T290" s="22">
        <f t="shared" si="4"/>
        <v>43247</v>
      </c>
    </row>
    <row r="291" spans="1:20">
      <c r="A291" s="13" t="s">
        <v>1162</v>
      </c>
      <c r="B291" s="58" t="s">
        <v>1170</v>
      </c>
      <c r="C291" s="15">
        <v>2150</v>
      </c>
      <c r="D291" s="16">
        <v>305</v>
      </c>
      <c r="E291" s="41" t="s">
        <v>663</v>
      </c>
      <c r="F291" s="16" t="s">
        <v>664</v>
      </c>
      <c r="G291" s="40" t="s">
        <v>22</v>
      </c>
      <c r="H291" s="14" t="s">
        <v>171</v>
      </c>
      <c r="I291" s="16" t="s">
        <v>669</v>
      </c>
      <c r="J291" s="16">
        <v>45826</v>
      </c>
      <c r="K291" s="14" t="s">
        <v>171</v>
      </c>
      <c r="L291" s="22">
        <v>998599</v>
      </c>
      <c r="M291" s="18" t="s">
        <v>26</v>
      </c>
      <c r="N291" s="20">
        <v>1</v>
      </c>
      <c r="O291" s="20" t="s">
        <v>27</v>
      </c>
      <c r="P291" s="14">
        <v>266400</v>
      </c>
      <c r="Q291" s="14"/>
      <c r="R291" s="46">
        <v>23976</v>
      </c>
      <c r="S291" s="14">
        <v>23976</v>
      </c>
      <c r="T291" s="22">
        <f t="shared" si="4"/>
        <v>314352</v>
      </c>
    </row>
    <row r="292" spans="1:20">
      <c r="A292" s="13" t="s">
        <v>1162</v>
      </c>
      <c r="B292" s="58" t="s">
        <v>1170</v>
      </c>
      <c r="C292" s="15">
        <v>2150</v>
      </c>
      <c r="D292" s="16">
        <v>306</v>
      </c>
      <c r="E292" s="41" t="s">
        <v>670</v>
      </c>
      <c r="F292" s="16" t="s">
        <v>671</v>
      </c>
      <c r="G292" s="40" t="s">
        <v>22</v>
      </c>
      <c r="H292" s="14" t="s">
        <v>171</v>
      </c>
      <c r="I292" s="16" t="s">
        <v>672</v>
      </c>
      <c r="J292" s="16">
        <v>45826</v>
      </c>
      <c r="K292" s="14" t="s">
        <v>171</v>
      </c>
      <c r="L292" s="22">
        <v>998599</v>
      </c>
      <c r="M292" s="18" t="s">
        <v>26</v>
      </c>
      <c r="N292" s="20">
        <v>1</v>
      </c>
      <c r="O292" s="20" t="s">
        <v>27</v>
      </c>
      <c r="P292" s="14">
        <v>214230</v>
      </c>
      <c r="Q292" s="14"/>
      <c r="R292" s="46">
        <v>19280.7</v>
      </c>
      <c r="S292" s="14">
        <v>19280.7</v>
      </c>
      <c r="T292" s="22">
        <f t="shared" si="4"/>
        <v>252791.40000000002</v>
      </c>
    </row>
    <row r="293" spans="1:20">
      <c r="A293" s="13" t="s">
        <v>1162</v>
      </c>
      <c r="B293" s="58" t="s">
        <v>1170</v>
      </c>
      <c r="C293" s="15">
        <v>2150</v>
      </c>
      <c r="D293" s="16">
        <v>307</v>
      </c>
      <c r="E293" s="41" t="s">
        <v>673</v>
      </c>
      <c r="F293" s="16" t="s">
        <v>674</v>
      </c>
      <c r="G293" s="40" t="s">
        <v>22</v>
      </c>
      <c r="H293" s="14" t="s">
        <v>171</v>
      </c>
      <c r="I293" s="16" t="s">
        <v>675</v>
      </c>
      <c r="J293" s="16">
        <v>45826</v>
      </c>
      <c r="K293" s="14" t="s">
        <v>171</v>
      </c>
      <c r="L293" s="22">
        <v>998599</v>
      </c>
      <c r="M293" s="18" t="s">
        <v>26</v>
      </c>
      <c r="N293" s="20">
        <v>1</v>
      </c>
      <c r="O293" s="20" t="s">
        <v>27</v>
      </c>
      <c r="P293" s="14">
        <v>25000</v>
      </c>
      <c r="Q293" s="14"/>
      <c r="R293" s="46">
        <v>2250</v>
      </c>
      <c r="S293" s="14">
        <v>2250</v>
      </c>
      <c r="T293" s="22">
        <f t="shared" si="4"/>
        <v>29500</v>
      </c>
    </row>
    <row r="294" spans="1:20">
      <c r="A294" s="13" t="s">
        <v>1162</v>
      </c>
      <c r="B294" s="58" t="s">
        <v>1170</v>
      </c>
      <c r="C294" s="15">
        <v>2150</v>
      </c>
      <c r="D294" s="16">
        <v>308</v>
      </c>
      <c r="E294" s="41" t="s">
        <v>676</v>
      </c>
      <c r="F294" s="16" t="s">
        <v>677</v>
      </c>
      <c r="G294" s="40" t="s">
        <v>22</v>
      </c>
      <c r="H294" s="14" t="s">
        <v>171</v>
      </c>
      <c r="I294" s="16" t="s">
        <v>678</v>
      </c>
      <c r="J294" s="16">
        <v>45826</v>
      </c>
      <c r="K294" s="14" t="s">
        <v>171</v>
      </c>
      <c r="L294" s="22">
        <v>998599</v>
      </c>
      <c r="M294" s="18" t="s">
        <v>26</v>
      </c>
      <c r="N294" s="20">
        <v>1</v>
      </c>
      <c r="O294" s="20" t="s">
        <v>27</v>
      </c>
      <c r="P294" s="14">
        <v>25000</v>
      </c>
      <c r="Q294" s="14"/>
      <c r="R294" s="46">
        <v>2250</v>
      </c>
      <c r="S294" s="14">
        <v>2250</v>
      </c>
      <c r="T294" s="22">
        <f t="shared" si="4"/>
        <v>29500</v>
      </c>
    </row>
    <row r="295" spans="1:20">
      <c r="A295" s="13" t="s">
        <v>1162</v>
      </c>
      <c r="B295" s="58" t="s">
        <v>1170</v>
      </c>
      <c r="C295" s="15">
        <v>2150</v>
      </c>
      <c r="D295" s="16">
        <v>309</v>
      </c>
      <c r="E295" s="41" t="s">
        <v>679</v>
      </c>
      <c r="F295" s="16" t="s">
        <v>680</v>
      </c>
      <c r="G295" s="40" t="s">
        <v>22</v>
      </c>
      <c r="H295" s="14" t="s">
        <v>171</v>
      </c>
      <c r="I295" s="16" t="s">
        <v>681</v>
      </c>
      <c r="J295" s="16">
        <v>45826</v>
      </c>
      <c r="K295" s="14" t="s">
        <v>171</v>
      </c>
      <c r="L295" s="22">
        <v>998599</v>
      </c>
      <c r="M295" s="18" t="s">
        <v>26</v>
      </c>
      <c r="N295" s="20">
        <v>1</v>
      </c>
      <c r="O295" s="20" t="s">
        <v>27</v>
      </c>
      <c r="P295" s="14">
        <v>36650</v>
      </c>
      <c r="Q295" s="14"/>
      <c r="R295" s="46">
        <v>3298.5</v>
      </c>
      <c r="S295" s="14">
        <v>3298.5</v>
      </c>
      <c r="T295" s="22">
        <f t="shared" si="4"/>
        <v>43247</v>
      </c>
    </row>
    <row r="296" spans="1:20">
      <c r="A296" s="13" t="s">
        <v>1162</v>
      </c>
      <c r="B296" s="58" t="s">
        <v>1170</v>
      </c>
      <c r="C296" s="15">
        <v>2150</v>
      </c>
      <c r="D296" s="16">
        <v>310</v>
      </c>
      <c r="E296" s="41" t="s">
        <v>679</v>
      </c>
      <c r="F296" s="16" t="s">
        <v>680</v>
      </c>
      <c r="G296" s="40" t="s">
        <v>22</v>
      </c>
      <c r="H296" s="14" t="s">
        <v>171</v>
      </c>
      <c r="I296" s="16" t="s">
        <v>682</v>
      </c>
      <c r="J296" s="16">
        <v>45826</v>
      </c>
      <c r="K296" s="14" t="s">
        <v>171</v>
      </c>
      <c r="L296" s="22">
        <v>998599</v>
      </c>
      <c r="M296" s="18" t="s">
        <v>26</v>
      </c>
      <c r="N296" s="20">
        <v>1</v>
      </c>
      <c r="O296" s="20" t="s">
        <v>27</v>
      </c>
      <c r="P296" s="14">
        <v>73300</v>
      </c>
      <c r="Q296" s="14"/>
      <c r="R296" s="46">
        <v>6597</v>
      </c>
      <c r="S296" s="14">
        <v>6597</v>
      </c>
      <c r="T296" s="22">
        <f t="shared" si="4"/>
        <v>86494</v>
      </c>
    </row>
    <row r="297" spans="1:20">
      <c r="A297" s="13" t="s">
        <v>1162</v>
      </c>
      <c r="B297" s="58" t="s">
        <v>1170</v>
      </c>
      <c r="C297" s="15">
        <v>2150</v>
      </c>
      <c r="D297" s="16">
        <v>311</v>
      </c>
      <c r="E297" s="41" t="s">
        <v>409</v>
      </c>
      <c r="F297" s="16" t="s">
        <v>683</v>
      </c>
      <c r="G297" s="40" t="s">
        <v>22</v>
      </c>
      <c r="H297" s="14" t="s">
        <v>171</v>
      </c>
      <c r="I297" s="16" t="s">
        <v>684</v>
      </c>
      <c r="J297" s="16">
        <v>45826</v>
      </c>
      <c r="K297" s="14" t="s">
        <v>171</v>
      </c>
      <c r="L297" s="22">
        <v>998599</v>
      </c>
      <c r="M297" s="18" t="s">
        <v>26</v>
      </c>
      <c r="N297" s="20">
        <v>1</v>
      </c>
      <c r="O297" s="20" t="s">
        <v>27</v>
      </c>
      <c r="P297" s="14">
        <v>36650</v>
      </c>
      <c r="Q297" s="14"/>
      <c r="R297" s="46">
        <v>3298.5</v>
      </c>
      <c r="S297" s="14">
        <v>3298.5</v>
      </c>
      <c r="T297" s="22">
        <f t="shared" si="4"/>
        <v>43247</v>
      </c>
    </row>
    <row r="298" spans="1:20">
      <c r="A298" s="13" t="s">
        <v>1162</v>
      </c>
      <c r="B298" s="58" t="s">
        <v>1170</v>
      </c>
      <c r="C298" s="15">
        <v>2150</v>
      </c>
      <c r="D298" s="16">
        <v>312</v>
      </c>
      <c r="E298" s="41" t="s">
        <v>409</v>
      </c>
      <c r="F298" s="16" t="s">
        <v>683</v>
      </c>
      <c r="G298" s="40" t="s">
        <v>22</v>
      </c>
      <c r="H298" s="14" t="s">
        <v>171</v>
      </c>
      <c r="I298" s="16" t="s">
        <v>685</v>
      </c>
      <c r="J298" s="16">
        <v>45826</v>
      </c>
      <c r="K298" s="14" t="s">
        <v>171</v>
      </c>
      <c r="L298" s="22">
        <v>998599</v>
      </c>
      <c r="M298" s="18" t="s">
        <v>26</v>
      </c>
      <c r="N298" s="20">
        <v>1</v>
      </c>
      <c r="O298" s="20" t="s">
        <v>27</v>
      </c>
      <c r="P298" s="14">
        <v>73300</v>
      </c>
      <c r="Q298" s="14"/>
      <c r="R298" s="46">
        <v>6597</v>
      </c>
      <c r="S298" s="14">
        <v>6597</v>
      </c>
      <c r="T298" s="22">
        <f t="shared" si="4"/>
        <v>86494</v>
      </c>
    </row>
    <row r="299" spans="1:20">
      <c r="A299" s="13" t="s">
        <v>1162</v>
      </c>
      <c r="B299" s="58" t="s">
        <v>1170</v>
      </c>
      <c r="C299" s="15">
        <v>2150</v>
      </c>
      <c r="D299" s="16">
        <v>313</v>
      </c>
      <c r="E299" s="41" t="s">
        <v>686</v>
      </c>
      <c r="F299" s="16" t="s">
        <v>687</v>
      </c>
      <c r="G299" s="40" t="s">
        <v>22</v>
      </c>
      <c r="H299" s="14" t="s">
        <v>171</v>
      </c>
      <c r="I299" s="16" t="s">
        <v>688</v>
      </c>
      <c r="J299" s="16">
        <v>45826</v>
      </c>
      <c r="K299" s="14" t="s">
        <v>171</v>
      </c>
      <c r="L299" s="22">
        <v>998599</v>
      </c>
      <c r="M299" s="18" t="s">
        <v>26</v>
      </c>
      <c r="N299" s="20">
        <v>1</v>
      </c>
      <c r="O299" s="20" t="s">
        <v>27</v>
      </c>
      <c r="P299" s="14">
        <v>25000</v>
      </c>
      <c r="Q299" s="14"/>
      <c r="R299" s="46">
        <v>2250</v>
      </c>
      <c r="S299" s="14">
        <v>2250</v>
      </c>
      <c r="T299" s="22">
        <f t="shared" si="4"/>
        <v>29500</v>
      </c>
    </row>
    <row r="300" spans="1:20">
      <c r="A300" s="13" t="s">
        <v>1162</v>
      </c>
      <c r="B300" s="58" t="s">
        <v>1170</v>
      </c>
      <c r="C300" s="15">
        <v>2150</v>
      </c>
      <c r="D300" s="16">
        <v>314</v>
      </c>
      <c r="E300" s="41" t="s">
        <v>689</v>
      </c>
      <c r="F300" s="16" t="s">
        <v>690</v>
      </c>
      <c r="G300" s="40" t="s">
        <v>22</v>
      </c>
      <c r="H300" s="14" t="s">
        <v>171</v>
      </c>
      <c r="I300" s="16" t="s">
        <v>691</v>
      </c>
      <c r="J300" s="16">
        <v>45826</v>
      </c>
      <c r="K300" s="14" t="s">
        <v>171</v>
      </c>
      <c r="L300" s="22">
        <v>998599</v>
      </c>
      <c r="M300" s="18" t="s">
        <v>26</v>
      </c>
      <c r="N300" s="20">
        <v>1</v>
      </c>
      <c r="O300" s="20" t="s">
        <v>27</v>
      </c>
      <c r="P300" s="14">
        <v>74900</v>
      </c>
      <c r="Q300" s="14"/>
      <c r="R300" s="46">
        <v>6741</v>
      </c>
      <c r="S300" s="14">
        <v>6741</v>
      </c>
      <c r="T300" s="22">
        <f t="shared" si="4"/>
        <v>88382</v>
      </c>
    </row>
    <row r="301" spans="1:20">
      <c r="A301" s="13" t="s">
        <v>1162</v>
      </c>
      <c r="B301" s="58" t="s">
        <v>1170</v>
      </c>
      <c r="C301" s="15">
        <v>2150</v>
      </c>
      <c r="D301" s="16">
        <v>315</v>
      </c>
      <c r="E301" s="41" t="s">
        <v>692</v>
      </c>
      <c r="F301" s="16" t="s">
        <v>693</v>
      </c>
      <c r="G301" s="40" t="s">
        <v>22</v>
      </c>
      <c r="H301" s="14" t="s">
        <v>171</v>
      </c>
      <c r="I301" s="16" t="s">
        <v>694</v>
      </c>
      <c r="J301" s="16">
        <v>45827</v>
      </c>
      <c r="K301" s="14" t="s">
        <v>171</v>
      </c>
      <c r="L301" s="22">
        <v>998599</v>
      </c>
      <c r="M301" s="18" t="s">
        <v>26</v>
      </c>
      <c r="N301" s="20">
        <v>1</v>
      </c>
      <c r="O301" s="20" t="s">
        <v>27</v>
      </c>
      <c r="P301" s="14">
        <v>25000</v>
      </c>
      <c r="Q301" s="14"/>
      <c r="R301" s="46">
        <v>2250</v>
      </c>
      <c r="S301" s="14">
        <v>2250</v>
      </c>
      <c r="T301" s="22">
        <f t="shared" si="4"/>
        <v>29500</v>
      </c>
    </row>
    <row r="302" spans="1:20">
      <c r="A302" s="13" t="s">
        <v>1162</v>
      </c>
      <c r="B302" s="58" t="s">
        <v>1170</v>
      </c>
      <c r="C302" s="15">
        <v>2150</v>
      </c>
      <c r="D302" s="16">
        <v>316</v>
      </c>
      <c r="E302" s="41" t="s">
        <v>692</v>
      </c>
      <c r="F302" s="16" t="s">
        <v>693</v>
      </c>
      <c r="G302" s="40" t="s">
        <v>22</v>
      </c>
      <c r="H302" s="14" t="s">
        <v>171</v>
      </c>
      <c r="I302" s="16" t="s">
        <v>695</v>
      </c>
      <c r="J302" s="16">
        <v>45827</v>
      </c>
      <c r="K302" s="14" t="s">
        <v>171</v>
      </c>
      <c r="L302" s="22">
        <v>998599</v>
      </c>
      <c r="M302" s="18" t="s">
        <v>26</v>
      </c>
      <c r="N302" s="20">
        <v>1</v>
      </c>
      <c r="O302" s="20" t="s">
        <v>27</v>
      </c>
      <c r="P302" s="14">
        <v>214230</v>
      </c>
      <c r="Q302" s="14"/>
      <c r="R302" s="46">
        <v>19280.7</v>
      </c>
      <c r="S302" s="14">
        <v>19280.7</v>
      </c>
      <c r="T302" s="22">
        <f t="shared" si="4"/>
        <v>252791.40000000002</v>
      </c>
    </row>
    <row r="303" spans="1:20">
      <c r="A303" s="13" t="s">
        <v>1162</v>
      </c>
      <c r="B303" s="58" t="s">
        <v>1170</v>
      </c>
      <c r="C303" s="15">
        <v>2150</v>
      </c>
      <c r="D303" s="16">
        <v>317</v>
      </c>
      <c r="E303" s="41" t="s">
        <v>696</v>
      </c>
      <c r="F303" s="16" t="s">
        <v>697</v>
      </c>
      <c r="G303" s="40" t="s">
        <v>22</v>
      </c>
      <c r="H303" s="14" t="s">
        <v>171</v>
      </c>
      <c r="I303" s="16" t="s">
        <v>698</v>
      </c>
      <c r="J303" s="16">
        <v>45827</v>
      </c>
      <c r="K303" s="14" t="s">
        <v>171</v>
      </c>
      <c r="L303" s="22">
        <v>998599</v>
      </c>
      <c r="M303" s="18" t="s">
        <v>26</v>
      </c>
      <c r="N303" s="20">
        <v>1</v>
      </c>
      <c r="O303" s="20" t="s">
        <v>27</v>
      </c>
      <c r="P303" s="14">
        <v>25000</v>
      </c>
      <c r="Q303" s="14"/>
      <c r="R303" s="46">
        <v>2250</v>
      </c>
      <c r="S303" s="14">
        <v>2250</v>
      </c>
      <c r="T303" s="22">
        <f t="shared" si="4"/>
        <v>29500</v>
      </c>
    </row>
    <row r="304" spans="1:20">
      <c r="A304" s="13" t="s">
        <v>1162</v>
      </c>
      <c r="B304" s="58" t="s">
        <v>1170</v>
      </c>
      <c r="C304" s="15">
        <v>2150</v>
      </c>
      <c r="D304" s="16">
        <v>318</v>
      </c>
      <c r="E304" s="41" t="s">
        <v>696</v>
      </c>
      <c r="F304" s="16" t="s">
        <v>697</v>
      </c>
      <c r="G304" s="40" t="s">
        <v>22</v>
      </c>
      <c r="H304" s="14" t="s">
        <v>171</v>
      </c>
      <c r="I304" s="16" t="s">
        <v>699</v>
      </c>
      <c r="J304" s="16">
        <v>45827</v>
      </c>
      <c r="K304" s="14" t="s">
        <v>171</v>
      </c>
      <c r="L304" s="22">
        <v>998599</v>
      </c>
      <c r="M304" s="18" t="s">
        <v>26</v>
      </c>
      <c r="N304" s="20">
        <v>1</v>
      </c>
      <c r="O304" s="20" t="s">
        <v>27</v>
      </c>
      <c r="P304" s="14">
        <v>25000</v>
      </c>
      <c r="Q304" s="14"/>
      <c r="R304" s="46">
        <v>2250</v>
      </c>
      <c r="S304" s="14">
        <v>2250</v>
      </c>
      <c r="T304" s="22">
        <f t="shared" si="4"/>
        <v>29500</v>
      </c>
    </row>
    <row r="305" spans="1:20">
      <c r="A305" s="13" t="s">
        <v>1162</v>
      </c>
      <c r="B305" s="58" t="s">
        <v>1170</v>
      </c>
      <c r="C305" s="15">
        <v>2150</v>
      </c>
      <c r="D305" s="16">
        <v>319</v>
      </c>
      <c r="E305" s="41" t="s">
        <v>696</v>
      </c>
      <c r="F305" s="16" t="s">
        <v>697</v>
      </c>
      <c r="G305" s="40" t="s">
        <v>22</v>
      </c>
      <c r="H305" s="14" t="s">
        <v>171</v>
      </c>
      <c r="I305" s="16" t="s">
        <v>700</v>
      </c>
      <c r="J305" s="16">
        <v>45827</v>
      </c>
      <c r="K305" s="14" t="s">
        <v>171</v>
      </c>
      <c r="L305" s="22">
        <v>998599</v>
      </c>
      <c r="M305" s="18" t="s">
        <v>26</v>
      </c>
      <c r="N305" s="20">
        <v>1</v>
      </c>
      <c r="O305" s="20" t="s">
        <v>27</v>
      </c>
      <c r="P305" s="14">
        <v>25000</v>
      </c>
      <c r="Q305" s="14"/>
      <c r="R305" s="46">
        <v>2250</v>
      </c>
      <c r="S305" s="14">
        <v>2250</v>
      </c>
      <c r="T305" s="22">
        <f t="shared" si="4"/>
        <v>29500</v>
      </c>
    </row>
    <row r="306" spans="1:20">
      <c r="A306" s="13" t="s">
        <v>1162</v>
      </c>
      <c r="B306" s="58" t="s">
        <v>1170</v>
      </c>
      <c r="C306" s="15">
        <v>2150</v>
      </c>
      <c r="D306" s="16">
        <v>320</v>
      </c>
      <c r="E306" s="41" t="s">
        <v>696</v>
      </c>
      <c r="F306" s="16" t="s">
        <v>697</v>
      </c>
      <c r="G306" s="40" t="s">
        <v>22</v>
      </c>
      <c r="H306" s="14" t="s">
        <v>171</v>
      </c>
      <c r="I306" s="16" t="s">
        <v>701</v>
      </c>
      <c r="J306" s="16">
        <v>45827</v>
      </c>
      <c r="K306" s="14" t="s">
        <v>171</v>
      </c>
      <c r="L306" s="22">
        <v>998599</v>
      </c>
      <c r="M306" s="18" t="s">
        <v>26</v>
      </c>
      <c r="N306" s="20">
        <v>1</v>
      </c>
      <c r="O306" s="20" t="s">
        <v>27</v>
      </c>
      <c r="P306" s="14">
        <v>25000</v>
      </c>
      <c r="Q306" s="14"/>
      <c r="R306" s="46">
        <v>2250</v>
      </c>
      <c r="S306" s="14">
        <v>2250</v>
      </c>
      <c r="T306" s="22">
        <f t="shared" si="4"/>
        <v>29500</v>
      </c>
    </row>
    <row r="307" spans="1:20">
      <c r="A307" s="13" t="s">
        <v>1162</v>
      </c>
      <c r="B307" s="58" t="s">
        <v>1170</v>
      </c>
      <c r="C307" s="15">
        <v>2150</v>
      </c>
      <c r="D307" s="16">
        <v>321</v>
      </c>
      <c r="E307" s="41" t="s">
        <v>702</v>
      </c>
      <c r="F307" s="16" t="s">
        <v>703</v>
      </c>
      <c r="G307" s="40" t="s">
        <v>22</v>
      </c>
      <c r="H307" s="14" t="s">
        <v>171</v>
      </c>
      <c r="I307" s="63" t="s">
        <v>704</v>
      </c>
      <c r="J307" s="16">
        <v>45827</v>
      </c>
      <c r="K307" s="14" t="s">
        <v>171</v>
      </c>
      <c r="L307" s="22">
        <v>998599</v>
      </c>
      <c r="M307" s="18" t="s">
        <v>26</v>
      </c>
      <c r="N307" s="20">
        <v>1</v>
      </c>
      <c r="O307" s="20" t="s">
        <v>27</v>
      </c>
      <c r="P307" s="14">
        <v>428460</v>
      </c>
      <c r="Q307" s="14"/>
      <c r="R307" s="46">
        <v>38561.4</v>
      </c>
      <c r="S307" s="14">
        <v>38561.4</v>
      </c>
      <c r="T307" s="22">
        <f t="shared" si="4"/>
        <v>505582.80000000005</v>
      </c>
    </row>
    <row r="308" spans="1:20">
      <c r="A308" s="13" t="s">
        <v>1162</v>
      </c>
      <c r="B308" s="58" t="s">
        <v>1170</v>
      </c>
      <c r="C308" s="15">
        <v>2150</v>
      </c>
      <c r="D308" s="16">
        <v>322</v>
      </c>
      <c r="E308" s="41" t="s">
        <v>702</v>
      </c>
      <c r="F308" s="16" t="s">
        <v>703</v>
      </c>
      <c r="G308" s="40" t="s">
        <v>22</v>
      </c>
      <c r="H308" s="14" t="s">
        <v>171</v>
      </c>
      <c r="I308" s="63" t="s">
        <v>705</v>
      </c>
      <c r="J308" s="16">
        <v>45827</v>
      </c>
      <c r="K308" s="14" t="s">
        <v>171</v>
      </c>
      <c r="L308" s="22">
        <v>998599</v>
      </c>
      <c r="M308" s="18" t="s">
        <v>26</v>
      </c>
      <c r="N308" s="20">
        <v>1</v>
      </c>
      <c r="O308" s="20" t="s">
        <v>27</v>
      </c>
      <c r="P308" s="14">
        <v>50000</v>
      </c>
      <c r="Q308" s="14"/>
      <c r="R308" s="46">
        <v>4500</v>
      </c>
      <c r="S308" s="14">
        <v>4500</v>
      </c>
      <c r="T308" s="22">
        <f t="shared" si="4"/>
        <v>59000</v>
      </c>
    </row>
    <row r="309" spans="1:20">
      <c r="A309" s="13" t="s">
        <v>1162</v>
      </c>
      <c r="B309" s="58" t="s">
        <v>1170</v>
      </c>
      <c r="C309" s="15">
        <v>2150</v>
      </c>
      <c r="D309" s="16">
        <v>323</v>
      </c>
      <c r="E309" s="41" t="s">
        <v>706</v>
      </c>
      <c r="F309" s="16" t="s">
        <v>707</v>
      </c>
      <c r="G309" s="40" t="s">
        <v>22</v>
      </c>
      <c r="H309" s="14" t="s">
        <v>171</v>
      </c>
      <c r="I309" s="16" t="s">
        <v>708</v>
      </c>
      <c r="J309" s="16">
        <v>45827</v>
      </c>
      <c r="K309" s="14" t="s">
        <v>171</v>
      </c>
      <c r="L309" s="22">
        <v>998599</v>
      </c>
      <c r="M309" s="18" t="s">
        <v>26</v>
      </c>
      <c r="N309" s="20">
        <v>1</v>
      </c>
      <c r="O309" s="20" t="s">
        <v>27</v>
      </c>
      <c r="P309" s="14">
        <v>500000</v>
      </c>
      <c r="Q309" s="14"/>
      <c r="R309" s="46">
        <v>45000</v>
      </c>
      <c r="S309" s="14">
        <v>45000</v>
      </c>
      <c r="T309" s="22">
        <f t="shared" si="4"/>
        <v>590000</v>
      </c>
    </row>
    <row r="310" spans="1:20">
      <c r="A310" s="13" t="s">
        <v>1162</v>
      </c>
      <c r="B310" s="58" t="s">
        <v>1170</v>
      </c>
      <c r="C310" s="15">
        <v>2150</v>
      </c>
      <c r="D310" s="16">
        <v>324</v>
      </c>
      <c r="E310" s="41" t="s">
        <v>706</v>
      </c>
      <c r="F310" s="16" t="s">
        <v>707</v>
      </c>
      <c r="G310" s="40" t="s">
        <v>22</v>
      </c>
      <c r="H310" s="14" t="s">
        <v>171</v>
      </c>
      <c r="I310" s="16" t="s">
        <v>709</v>
      </c>
      <c r="J310" s="16">
        <v>45827</v>
      </c>
      <c r="K310" s="14" t="s">
        <v>171</v>
      </c>
      <c r="L310" s="22">
        <v>998599</v>
      </c>
      <c r="M310" s="18" t="s">
        <v>26</v>
      </c>
      <c r="N310" s="20">
        <v>1</v>
      </c>
      <c r="O310" s="20" t="s">
        <v>27</v>
      </c>
      <c r="P310" s="14">
        <v>100000</v>
      </c>
      <c r="Q310" s="14"/>
      <c r="R310" s="46">
        <v>9000</v>
      </c>
      <c r="S310" s="14">
        <v>9000</v>
      </c>
      <c r="T310" s="22">
        <f t="shared" si="4"/>
        <v>118000</v>
      </c>
    </row>
    <row r="311" spans="1:20">
      <c r="A311" s="13" t="s">
        <v>1162</v>
      </c>
      <c r="B311" s="58" t="s">
        <v>1170</v>
      </c>
      <c r="C311" s="15">
        <v>2150</v>
      </c>
      <c r="D311" s="16">
        <v>325</v>
      </c>
      <c r="E311" s="41" t="s">
        <v>462</v>
      </c>
      <c r="F311" s="16" t="s">
        <v>413</v>
      </c>
      <c r="G311" s="40" t="s">
        <v>22</v>
      </c>
      <c r="H311" s="14" t="s">
        <v>171</v>
      </c>
      <c r="I311" s="16" t="s">
        <v>710</v>
      </c>
      <c r="J311" s="16">
        <v>45827</v>
      </c>
      <c r="K311" s="14" t="s">
        <v>171</v>
      </c>
      <c r="L311" s="22">
        <v>998599</v>
      </c>
      <c r="M311" s="18" t="s">
        <v>26</v>
      </c>
      <c r="N311" s="20">
        <v>1</v>
      </c>
      <c r="O311" s="20" t="s">
        <v>27</v>
      </c>
      <c r="P311" s="14">
        <v>36650</v>
      </c>
      <c r="Q311" s="14">
        <v>6597</v>
      </c>
      <c r="R311" s="46"/>
      <c r="S311" s="14"/>
      <c r="T311" s="22">
        <f t="shared" si="4"/>
        <v>36650</v>
      </c>
    </row>
    <row r="312" spans="1:20">
      <c r="A312" s="13" t="s">
        <v>1162</v>
      </c>
      <c r="B312" s="58" t="s">
        <v>1170</v>
      </c>
      <c r="C312" s="15">
        <v>2150</v>
      </c>
      <c r="D312" s="16">
        <v>326</v>
      </c>
      <c r="E312" s="41" t="s">
        <v>462</v>
      </c>
      <c r="F312" s="16" t="s">
        <v>413</v>
      </c>
      <c r="G312" s="40" t="s">
        <v>22</v>
      </c>
      <c r="H312" s="14" t="s">
        <v>171</v>
      </c>
      <c r="I312" s="16" t="s">
        <v>711</v>
      </c>
      <c r="J312" s="16">
        <v>45827</v>
      </c>
      <c r="K312" s="14" t="s">
        <v>171</v>
      </c>
      <c r="L312" s="22">
        <v>998599</v>
      </c>
      <c r="M312" s="18" t="s">
        <v>26</v>
      </c>
      <c r="N312" s="20">
        <v>1</v>
      </c>
      <c r="O312" s="20" t="s">
        <v>27</v>
      </c>
      <c r="P312" s="14">
        <v>73300</v>
      </c>
      <c r="Q312" s="14">
        <v>13194</v>
      </c>
      <c r="R312" s="46"/>
      <c r="S312" s="14"/>
      <c r="T312" s="22">
        <f t="shared" si="4"/>
        <v>73300</v>
      </c>
    </row>
    <row r="313" spans="1:20">
      <c r="A313" s="13" t="s">
        <v>1162</v>
      </c>
      <c r="B313" s="58" t="s">
        <v>1170</v>
      </c>
      <c r="C313" s="15">
        <v>2150</v>
      </c>
      <c r="D313" s="16">
        <v>327</v>
      </c>
      <c r="E313" s="41" t="s">
        <v>462</v>
      </c>
      <c r="F313" s="16" t="s">
        <v>413</v>
      </c>
      <c r="G313" s="40" t="s">
        <v>22</v>
      </c>
      <c r="H313" s="14" t="s">
        <v>171</v>
      </c>
      <c r="I313" s="16" t="s">
        <v>712</v>
      </c>
      <c r="J313" s="16">
        <v>45827</v>
      </c>
      <c r="K313" s="14" t="s">
        <v>171</v>
      </c>
      <c r="L313" s="22">
        <v>998599</v>
      </c>
      <c r="M313" s="18" t="s">
        <v>26</v>
      </c>
      <c r="N313" s="20">
        <v>1</v>
      </c>
      <c r="O313" s="20" t="s">
        <v>27</v>
      </c>
      <c r="P313" s="14">
        <v>36650</v>
      </c>
      <c r="Q313" s="14">
        <v>6597</v>
      </c>
      <c r="R313" s="46"/>
      <c r="S313" s="14"/>
      <c r="T313" s="22">
        <f t="shared" si="4"/>
        <v>36650</v>
      </c>
    </row>
    <row r="314" spans="1:20">
      <c r="A314" s="13" t="s">
        <v>1162</v>
      </c>
      <c r="B314" s="58" t="s">
        <v>1170</v>
      </c>
      <c r="C314" s="15">
        <v>2150</v>
      </c>
      <c r="D314" s="16">
        <v>328</v>
      </c>
      <c r="E314" s="41" t="s">
        <v>462</v>
      </c>
      <c r="F314" s="16" t="s">
        <v>413</v>
      </c>
      <c r="G314" s="40" t="s">
        <v>22</v>
      </c>
      <c r="H314" s="14" t="s">
        <v>171</v>
      </c>
      <c r="I314" s="16" t="s">
        <v>713</v>
      </c>
      <c r="J314" s="16">
        <v>45827</v>
      </c>
      <c r="K314" s="14" t="s">
        <v>171</v>
      </c>
      <c r="L314" s="22">
        <v>998599</v>
      </c>
      <c r="M314" s="18" t="s">
        <v>26</v>
      </c>
      <c r="N314" s="20">
        <v>1</v>
      </c>
      <c r="O314" s="20" t="s">
        <v>27</v>
      </c>
      <c r="P314" s="14">
        <v>73300</v>
      </c>
      <c r="Q314" s="14">
        <v>13194</v>
      </c>
      <c r="R314" s="46"/>
      <c r="S314" s="14"/>
      <c r="T314" s="22">
        <f t="shared" si="4"/>
        <v>73300</v>
      </c>
    </row>
    <row r="315" spans="1:20">
      <c r="A315" s="13" t="s">
        <v>1162</v>
      </c>
      <c r="B315" s="58" t="s">
        <v>1170</v>
      </c>
      <c r="C315" s="15">
        <v>2150</v>
      </c>
      <c r="D315" s="16">
        <v>329</v>
      </c>
      <c r="E315" s="41" t="s">
        <v>714</v>
      </c>
      <c r="F315" s="16" t="s">
        <v>715</v>
      </c>
      <c r="G315" s="40" t="s">
        <v>22</v>
      </c>
      <c r="H315" s="14" t="s">
        <v>171</v>
      </c>
      <c r="I315" s="16" t="s">
        <v>716</v>
      </c>
      <c r="J315" s="16">
        <v>45827</v>
      </c>
      <c r="K315" s="14" t="s">
        <v>171</v>
      </c>
      <c r="L315" s="22">
        <v>998599</v>
      </c>
      <c r="M315" s="18" t="s">
        <v>26</v>
      </c>
      <c r="N315" s="20">
        <v>1</v>
      </c>
      <c r="O315" s="20" t="s">
        <v>27</v>
      </c>
      <c r="P315" s="14">
        <v>74900</v>
      </c>
      <c r="Q315" s="14"/>
      <c r="R315" s="46">
        <v>6741</v>
      </c>
      <c r="S315" s="14">
        <v>6741</v>
      </c>
      <c r="T315" s="22">
        <f t="shared" si="4"/>
        <v>88382</v>
      </c>
    </row>
    <row r="316" spans="1:20">
      <c r="A316" s="13" t="s">
        <v>1162</v>
      </c>
      <c r="B316" s="58" t="s">
        <v>1170</v>
      </c>
      <c r="C316" s="15">
        <v>2150</v>
      </c>
      <c r="D316" s="16">
        <v>330</v>
      </c>
      <c r="E316" s="41" t="s">
        <v>714</v>
      </c>
      <c r="F316" s="16" t="s">
        <v>715</v>
      </c>
      <c r="G316" s="40" t="s">
        <v>22</v>
      </c>
      <c r="H316" s="14" t="s">
        <v>171</v>
      </c>
      <c r="I316" s="16" t="s">
        <v>717</v>
      </c>
      <c r="J316" s="16">
        <v>45827</v>
      </c>
      <c r="K316" s="14" t="s">
        <v>171</v>
      </c>
      <c r="L316" s="22">
        <v>998599</v>
      </c>
      <c r="M316" s="18" t="s">
        <v>26</v>
      </c>
      <c r="N316" s="20">
        <v>1</v>
      </c>
      <c r="O316" s="20" t="s">
        <v>27</v>
      </c>
      <c r="P316" s="14">
        <v>100000</v>
      </c>
      <c r="Q316" s="14"/>
      <c r="R316" s="46">
        <v>9000</v>
      </c>
      <c r="S316" s="14">
        <v>9000</v>
      </c>
      <c r="T316" s="22">
        <f t="shared" si="4"/>
        <v>118000</v>
      </c>
    </row>
    <row r="317" spans="1:20">
      <c r="A317" s="13" t="s">
        <v>1162</v>
      </c>
      <c r="B317" s="58" t="s">
        <v>1170</v>
      </c>
      <c r="C317" s="15">
        <v>2150</v>
      </c>
      <c r="D317" s="16">
        <v>331</v>
      </c>
      <c r="E317" s="41" t="s">
        <v>718</v>
      </c>
      <c r="F317" s="16" t="s">
        <v>719</v>
      </c>
      <c r="G317" s="40" t="s">
        <v>22</v>
      </c>
      <c r="H317" s="14" t="s">
        <v>171</v>
      </c>
      <c r="I317" s="16" t="s">
        <v>720</v>
      </c>
      <c r="J317" s="16">
        <v>45827</v>
      </c>
      <c r="K317" s="14" t="s">
        <v>171</v>
      </c>
      <c r="L317" s="22">
        <v>998599</v>
      </c>
      <c r="M317" s="18" t="s">
        <v>26</v>
      </c>
      <c r="N317" s="20">
        <v>1</v>
      </c>
      <c r="O317" s="20" t="s">
        <v>27</v>
      </c>
      <c r="P317" s="14">
        <v>500000</v>
      </c>
      <c r="Q317" s="14"/>
      <c r="R317" s="46">
        <v>45000</v>
      </c>
      <c r="S317" s="14">
        <v>45000</v>
      </c>
      <c r="T317" s="22">
        <f t="shared" si="4"/>
        <v>590000</v>
      </c>
    </row>
    <row r="318" spans="1:20">
      <c r="A318" s="13" t="s">
        <v>1162</v>
      </c>
      <c r="B318" s="58" t="s">
        <v>1170</v>
      </c>
      <c r="C318" s="15">
        <v>2150</v>
      </c>
      <c r="D318" s="16">
        <v>332</v>
      </c>
      <c r="E318" s="41" t="s">
        <v>718</v>
      </c>
      <c r="F318" s="16" t="s">
        <v>719</v>
      </c>
      <c r="G318" s="40" t="s">
        <v>22</v>
      </c>
      <c r="H318" s="14" t="s">
        <v>171</v>
      </c>
      <c r="I318" s="16" t="s">
        <v>721</v>
      </c>
      <c r="J318" s="16">
        <v>45827</v>
      </c>
      <c r="K318" s="14" t="s">
        <v>171</v>
      </c>
      <c r="L318" s="22">
        <v>998599</v>
      </c>
      <c r="M318" s="18" t="s">
        <v>26</v>
      </c>
      <c r="N318" s="20">
        <v>1</v>
      </c>
      <c r="O318" s="20" t="s">
        <v>27</v>
      </c>
      <c r="P318" s="14">
        <v>100000</v>
      </c>
      <c r="Q318" s="14"/>
      <c r="R318" s="46">
        <v>9000</v>
      </c>
      <c r="S318" s="14">
        <v>9000</v>
      </c>
      <c r="T318" s="22">
        <f t="shared" si="4"/>
        <v>118000</v>
      </c>
    </row>
    <row r="319" spans="1:20">
      <c r="A319" s="13" t="s">
        <v>1162</v>
      </c>
      <c r="B319" s="58" t="s">
        <v>1170</v>
      </c>
      <c r="C319" s="15">
        <v>2150</v>
      </c>
      <c r="D319" s="16">
        <v>333</v>
      </c>
      <c r="E319" s="41" t="s">
        <v>722</v>
      </c>
      <c r="F319" s="16" t="s">
        <v>723</v>
      </c>
      <c r="G319" s="40" t="s">
        <v>22</v>
      </c>
      <c r="H319" s="14" t="s">
        <v>171</v>
      </c>
      <c r="I319" s="16" t="s">
        <v>724</v>
      </c>
      <c r="J319" s="16">
        <v>45828</v>
      </c>
      <c r="K319" s="14" t="s">
        <v>171</v>
      </c>
      <c r="L319" s="22">
        <v>998599</v>
      </c>
      <c r="M319" s="18" t="s">
        <v>26</v>
      </c>
      <c r="N319" s="20">
        <v>1</v>
      </c>
      <c r="O319" s="20" t="s">
        <v>27</v>
      </c>
      <c r="P319" s="14">
        <v>50000</v>
      </c>
      <c r="Q319" s="14"/>
      <c r="R319" s="46">
        <v>4500</v>
      </c>
      <c r="S319" s="14">
        <v>4500</v>
      </c>
      <c r="T319" s="22">
        <f t="shared" si="4"/>
        <v>59000</v>
      </c>
    </row>
    <row r="320" spans="1:20">
      <c r="A320" s="13" t="s">
        <v>1162</v>
      </c>
      <c r="B320" s="58" t="s">
        <v>1170</v>
      </c>
      <c r="C320" s="15">
        <v>2150</v>
      </c>
      <c r="D320" s="16">
        <v>334</v>
      </c>
      <c r="E320" s="41" t="s">
        <v>725</v>
      </c>
      <c r="F320" s="16" t="s">
        <v>726</v>
      </c>
      <c r="G320" s="40" t="s">
        <v>22</v>
      </c>
      <c r="H320" s="14" t="s">
        <v>171</v>
      </c>
      <c r="I320" s="16" t="s">
        <v>727</v>
      </c>
      <c r="J320" s="16">
        <v>45828</v>
      </c>
      <c r="K320" s="14" t="s">
        <v>171</v>
      </c>
      <c r="L320" s="22">
        <v>998599</v>
      </c>
      <c r="M320" s="18" t="s">
        <v>26</v>
      </c>
      <c r="N320" s="20">
        <v>1</v>
      </c>
      <c r="O320" s="20" t="s">
        <v>27</v>
      </c>
      <c r="P320" s="14">
        <v>50000</v>
      </c>
      <c r="Q320" s="14"/>
      <c r="R320" s="46">
        <v>4500</v>
      </c>
      <c r="S320" s="14">
        <v>4500</v>
      </c>
      <c r="T320" s="22">
        <f t="shared" si="4"/>
        <v>59000</v>
      </c>
    </row>
    <row r="321" spans="1:20">
      <c r="A321" s="13" t="s">
        <v>1162</v>
      </c>
      <c r="B321" s="58" t="s">
        <v>1170</v>
      </c>
      <c r="C321" s="15">
        <v>2150</v>
      </c>
      <c r="D321" s="16">
        <v>335</v>
      </c>
      <c r="E321" s="41" t="s">
        <v>728</v>
      </c>
      <c r="F321" s="16" t="s">
        <v>729</v>
      </c>
      <c r="G321" s="40" t="s">
        <v>22</v>
      </c>
      <c r="H321" s="14" t="s">
        <v>171</v>
      </c>
      <c r="I321" s="63" t="s">
        <v>730</v>
      </c>
      <c r="J321" s="16">
        <v>45828</v>
      </c>
      <c r="K321" s="14" t="s">
        <v>171</v>
      </c>
      <c r="L321" s="22">
        <v>998599</v>
      </c>
      <c r="M321" s="18" t="s">
        <v>26</v>
      </c>
      <c r="N321" s="20">
        <v>1</v>
      </c>
      <c r="O321" s="20" t="s">
        <v>27</v>
      </c>
      <c r="P321" s="14">
        <v>425000</v>
      </c>
      <c r="Q321" s="14"/>
      <c r="R321" s="46">
        <v>38250</v>
      </c>
      <c r="S321" s="14">
        <v>38250</v>
      </c>
      <c r="T321" s="22">
        <f t="shared" si="4"/>
        <v>501500</v>
      </c>
    </row>
    <row r="322" spans="1:20">
      <c r="A322" s="13" t="s">
        <v>1162</v>
      </c>
      <c r="B322" s="58" t="s">
        <v>1170</v>
      </c>
      <c r="C322" s="15">
        <v>2150</v>
      </c>
      <c r="D322" s="16">
        <v>336</v>
      </c>
      <c r="E322" s="41" t="s">
        <v>731</v>
      </c>
      <c r="F322" s="16" t="s">
        <v>732</v>
      </c>
      <c r="G322" s="40" t="s">
        <v>22</v>
      </c>
      <c r="H322" s="14" t="s">
        <v>171</v>
      </c>
      <c r="I322" s="63" t="s">
        <v>733</v>
      </c>
      <c r="J322" s="16">
        <v>45828</v>
      </c>
      <c r="K322" s="14" t="s">
        <v>171</v>
      </c>
      <c r="L322" s="22">
        <v>998599</v>
      </c>
      <c r="M322" s="18" t="s">
        <v>26</v>
      </c>
      <c r="N322" s="20">
        <v>1</v>
      </c>
      <c r="O322" s="20" t="s">
        <v>27</v>
      </c>
      <c r="P322" s="14">
        <v>125000</v>
      </c>
      <c r="Q322" s="14"/>
      <c r="R322" s="46">
        <v>11250</v>
      </c>
      <c r="S322" s="14">
        <v>11250</v>
      </c>
      <c r="T322" s="22">
        <f t="shared" si="4"/>
        <v>147500</v>
      </c>
    </row>
    <row r="323" spans="1:20">
      <c r="A323" s="13" t="s">
        <v>1162</v>
      </c>
      <c r="B323" s="58" t="s">
        <v>1170</v>
      </c>
      <c r="C323" s="15">
        <v>2150</v>
      </c>
      <c r="D323" s="16">
        <v>337</v>
      </c>
      <c r="E323" s="41" t="s">
        <v>734</v>
      </c>
      <c r="F323" s="16" t="s">
        <v>735</v>
      </c>
      <c r="G323" s="40" t="s">
        <v>22</v>
      </c>
      <c r="H323" s="14" t="s">
        <v>171</v>
      </c>
      <c r="I323" s="63" t="s">
        <v>736</v>
      </c>
      <c r="J323" s="16">
        <v>45828</v>
      </c>
      <c r="K323" s="14" t="s">
        <v>171</v>
      </c>
      <c r="L323" s="22">
        <v>998599</v>
      </c>
      <c r="M323" s="18" t="s">
        <v>26</v>
      </c>
      <c r="N323" s="20">
        <v>1</v>
      </c>
      <c r="O323" s="20" t="s">
        <v>27</v>
      </c>
      <c r="P323" s="14">
        <v>100000</v>
      </c>
      <c r="Q323" s="14"/>
      <c r="R323" s="46">
        <v>9000</v>
      </c>
      <c r="S323" s="14">
        <v>9000</v>
      </c>
      <c r="T323" s="22">
        <f t="shared" ref="T323:T386" si="5">P323+R323+S323</f>
        <v>118000</v>
      </c>
    </row>
    <row r="324" spans="1:20">
      <c r="A324" s="13" t="s">
        <v>1162</v>
      </c>
      <c r="B324" s="58" t="s">
        <v>1170</v>
      </c>
      <c r="C324" s="15">
        <v>2150</v>
      </c>
      <c r="D324" s="16">
        <v>338</v>
      </c>
      <c r="E324" s="41" t="s">
        <v>737</v>
      </c>
      <c r="F324" s="16" t="s">
        <v>738</v>
      </c>
      <c r="G324" s="40" t="s">
        <v>22</v>
      </c>
      <c r="H324" s="14" t="s">
        <v>171</v>
      </c>
      <c r="I324" s="16" t="s">
        <v>739</v>
      </c>
      <c r="J324" s="16">
        <v>45828</v>
      </c>
      <c r="K324" s="14" t="s">
        <v>171</v>
      </c>
      <c r="L324" s="22">
        <v>998599</v>
      </c>
      <c r="M324" s="18" t="s">
        <v>26</v>
      </c>
      <c r="N324" s="20">
        <v>1</v>
      </c>
      <c r="O324" s="20" t="s">
        <v>27</v>
      </c>
      <c r="P324" s="14">
        <v>75000</v>
      </c>
      <c r="Q324" s="14"/>
      <c r="R324" s="46">
        <v>6750</v>
      </c>
      <c r="S324" s="14">
        <v>6750</v>
      </c>
      <c r="T324" s="22">
        <f t="shared" si="5"/>
        <v>88500</v>
      </c>
    </row>
    <row r="325" spans="1:20">
      <c r="A325" s="13" t="s">
        <v>1162</v>
      </c>
      <c r="B325" s="58" t="s">
        <v>1170</v>
      </c>
      <c r="C325" s="15">
        <v>2150</v>
      </c>
      <c r="D325" s="16">
        <v>339</v>
      </c>
      <c r="E325" s="41" t="s">
        <v>737</v>
      </c>
      <c r="F325" s="16" t="s">
        <v>738</v>
      </c>
      <c r="G325" s="40" t="s">
        <v>22</v>
      </c>
      <c r="H325" s="14" t="s">
        <v>171</v>
      </c>
      <c r="I325" s="16" t="s">
        <v>740</v>
      </c>
      <c r="J325" s="16">
        <v>45828</v>
      </c>
      <c r="K325" s="14" t="s">
        <v>171</v>
      </c>
      <c r="L325" s="22">
        <v>998599</v>
      </c>
      <c r="M325" s="18" t="s">
        <v>26</v>
      </c>
      <c r="N325" s="20">
        <v>1</v>
      </c>
      <c r="O325" s="20" t="s">
        <v>27</v>
      </c>
      <c r="P325" s="14">
        <v>25000</v>
      </c>
      <c r="Q325" s="14"/>
      <c r="R325" s="46">
        <v>2250</v>
      </c>
      <c r="S325" s="14">
        <v>2250</v>
      </c>
      <c r="T325" s="22">
        <f t="shared" si="5"/>
        <v>29500</v>
      </c>
    </row>
    <row r="326" spans="1:20">
      <c r="A326" s="13" t="s">
        <v>1162</v>
      </c>
      <c r="B326" s="58" t="s">
        <v>1170</v>
      </c>
      <c r="C326" s="15">
        <v>2150</v>
      </c>
      <c r="D326" s="16">
        <v>340</v>
      </c>
      <c r="E326" s="41" t="s">
        <v>741</v>
      </c>
      <c r="F326" s="16" t="s">
        <v>742</v>
      </c>
      <c r="G326" s="40" t="s">
        <v>22</v>
      </c>
      <c r="H326" s="14" t="s">
        <v>171</v>
      </c>
      <c r="I326" s="16" t="s">
        <v>743</v>
      </c>
      <c r="J326" s="16">
        <v>45828</v>
      </c>
      <c r="K326" s="14" t="s">
        <v>171</v>
      </c>
      <c r="L326" s="22">
        <v>998599</v>
      </c>
      <c r="M326" s="18" t="s">
        <v>26</v>
      </c>
      <c r="N326" s="20">
        <v>1</v>
      </c>
      <c r="O326" s="20" t="s">
        <v>27</v>
      </c>
      <c r="P326" s="14">
        <v>50000</v>
      </c>
      <c r="Q326" s="14"/>
      <c r="R326" s="46">
        <v>4500</v>
      </c>
      <c r="S326" s="14">
        <v>4500</v>
      </c>
      <c r="T326" s="22">
        <f t="shared" si="5"/>
        <v>59000</v>
      </c>
    </row>
    <row r="327" spans="1:20">
      <c r="A327" s="13" t="s">
        <v>1162</v>
      </c>
      <c r="B327" s="58" t="s">
        <v>1170</v>
      </c>
      <c r="C327" s="15">
        <v>2150</v>
      </c>
      <c r="D327" s="16">
        <v>341</v>
      </c>
      <c r="E327" s="41" t="s">
        <v>744</v>
      </c>
      <c r="F327" s="16" t="s">
        <v>745</v>
      </c>
      <c r="G327" s="40" t="s">
        <v>22</v>
      </c>
      <c r="H327" s="14" t="s">
        <v>171</v>
      </c>
      <c r="I327" s="16" t="s">
        <v>746</v>
      </c>
      <c r="J327" s="16">
        <v>45828</v>
      </c>
      <c r="K327" s="14" t="s">
        <v>171</v>
      </c>
      <c r="L327" s="22">
        <v>998599</v>
      </c>
      <c r="M327" s="18" t="s">
        <v>26</v>
      </c>
      <c r="N327" s="20">
        <v>1</v>
      </c>
      <c r="O327" s="20" t="s">
        <v>27</v>
      </c>
      <c r="P327" s="14">
        <v>25000</v>
      </c>
      <c r="Q327" s="14"/>
      <c r="R327" s="46">
        <v>2250</v>
      </c>
      <c r="S327" s="14">
        <v>2250</v>
      </c>
      <c r="T327" s="22">
        <f t="shared" si="5"/>
        <v>29500</v>
      </c>
    </row>
    <row r="328" spans="1:20">
      <c r="A328" s="13" t="s">
        <v>1162</v>
      </c>
      <c r="B328" s="58" t="s">
        <v>1170</v>
      </c>
      <c r="C328" s="15">
        <v>2150</v>
      </c>
      <c r="D328" s="16">
        <v>342</v>
      </c>
      <c r="E328" s="41" t="s">
        <v>747</v>
      </c>
      <c r="F328" s="16" t="s">
        <v>413</v>
      </c>
      <c r="G328" s="40" t="s">
        <v>22</v>
      </c>
      <c r="H328" s="14" t="s">
        <v>171</v>
      </c>
      <c r="I328" s="63" t="s">
        <v>748</v>
      </c>
      <c r="J328" s="16">
        <v>45828</v>
      </c>
      <c r="K328" s="14" t="s">
        <v>171</v>
      </c>
      <c r="L328" s="22">
        <v>998599</v>
      </c>
      <c r="M328" s="18" t="s">
        <v>26</v>
      </c>
      <c r="N328" s="20">
        <v>1</v>
      </c>
      <c r="O328" s="20" t="s">
        <v>27</v>
      </c>
      <c r="P328" s="14">
        <v>36650</v>
      </c>
      <c r="Q328" s="14">
        <v>6597</v>
      </c>
      <c r="R328" s="46"/>
      <c r="S328" s="14"/>
      <c r="T328" s="22">
        <f t="shared" si="5"/>
        <v>36650</v>
      </c>
    </row>
    <row r="329" spans="1:20">
      <c r="A329" s="13" t="s">
        <v>1162</v>
      </c>
      <c r="B329" s="58" t="s">
        <v>1170</v>
      </c>
      <c r="C329" s="15">
        <v>2150</v>
      </c>
      <c r="D329" s="16">
        <v>343</v>
      </c>
      <c r="E329" s="41" t="s">
        <v>747</v>
      </c>
      <c r="F329" s="16" t="s">
        <v>413</v>
      </c>
      <c r="G329" s="40" t="s">
        <v>22</v>
      </c>
      <c r="H329" s="14" t="s">
        <v>171</v>
      </c>
      <c r="I329" s="63" t="s">
        <v>749</v>
      </c>
      <c r="J329" s="16">
        <v>45828</v>
      </c>
      <c r="K329" s="14" t="s">
        <v>171</v>
      </c>
      <c r="L329" s="22">
        <v>998599</v>
      </c>
      <c r="M329" s="18" t="s">
        <v>26</v>
      </c>
      <c r="N329" s="20">
        <v>1</v>
      </c>
      <c r="O329" s="20" t="s">
        <v>27</v>
      </c>
      <c r="P329" s="14">
        <v>73300</v>
      </c>
      <c r="Q329" s="14">
        <v>13194</v>
      </c>
      <c r="R329" s="46"/>
      <c r="S329" s="14"/>
      <c r="T329" s="22">
        <f t="shared" si="5"/>
        <v>73300</v>
      </c>
    </row>
    <row r="330" spans="1:20">
      <c r="A330" s="13" t="s">
        <v>1162</v>
      </c>
      <c r="B330" s="58" t="s">
        <v>1170</v>
      </c>
      <c r="C330" s="15">
        <v>2150</v>
      </c>
      <c r="D330" s="16">
        <v>344</v>
      </c>
      <c r="E330" s="41" t="s">
        <v>747</v>
      </c>
      <c r="F330" s="16" t="s">
        <v>413</v>
      </c>
      <c r="G330" s="40" t="s">
        <v>22</v>
      </c>
      <c r="H330" s="14" t="s">
        <v>171</v>
      </c>
      <c r="I330" s="63" t="s">
        <v>750</v>
      </c>
      <c r="J330" s="16">
        <v>45828</v>
      </c>
      <c r="K330" s="14" t="s">
        <v>171</v>
      </c>
      <c r="L330" s="22">
        <v>998599</v>
      </c>
      <c r="M330" s="18" t="s">
        <v>26</v>
      </c>
      <c r="N330" s="20">
        <v>1</v>
      </c>
      <c r="O330" s="20" t="s">
        <v>27</v>
      </c>
      <c r="P330" s="14">
        <v>36650</v>
      </c>
      <c r="Q330" s="14">
        <v>6597</v>
      </c>
      <c r="R330" s="46"/>
      <c r="S330" s="14"/>
      <c r="T330" s="22">
        <f t="shared" si="5"/>
        <v>36650</v>
      </c>
    </row>
    <row r="331" spans="1:20">
      <c r="A331" s="13" t="s">
        <v>1162</v>
      </c>
      <c r="B331" s="58" t="s">
        <v>1170</v>
      </c>
      <c r="C331" s="15">
        <v>2150</v>
      </c>
      <c r="D331" s="16">
        <v>345</v>
      </c>
      <c r="E331" s="41" t="s">
        <v>747</v>
      </c>
      <c r="F331" s="16" t="s">
        <v>413</v>
      </c>
      <c r="G331" s="40" t="s">
        <v>22</v>
      </c>
      <c r="H331" s="14" t="s">
        <v>171</v>
      </c>
      <c r="I331" s="63" t="s">
        <v>751</v>
      </c>
      <c r="J331" s="16">
        <v>45828</v>
      </c>
      <c r="K331" s="14" t="s">
        <v>171</v>
      </c>
      <c r="L331" s="22">
        <v>998599</v>
      </c>
      <c r="M331" s="18" t="s">
        <v>26</v>
      </c>
      <c r="N331" s="20">
        <v>1</v>
      </c>
      <c r="O331" s="20" t="s">
        <v>27</v>
      </c>
      <c r="P331" s="14">
        <v>73300</v>
      </c>
      <c r="Q331" s="14">
        <v>13194</v>
      </c>
      <c r="R331" s="46"/>
      <c r="S331" s="14"/>
      <c r="T331" s="22">
        <f t="shared" si="5"/>
        <v>73300</v>
      </c>
    </row>
    <row r="332" spans="1:20">
      <c r="A332" s="13" t="s">
        <v>1162</v>
      </c>
      <c r="B332" s="58" t="s">
        <v>1170</v>
      </c>
      <c r="C332" s="15">
        <v>2150</v>
      </c>
      <c r="D332" s="16">
        <v>346</v>
      </c>
      <c r="E332" s="41" t="s">
        <v>752</v>
      </c>
      <c r="F332" s="16" t="s">
        <v>753</v>
      </c>
      <c r="G332" s="40" t="s">
        <v>22</v>
      </c>
      <c r="H332" s="14" t="s">
        <v>171</v>
      </c>
      <c r="I332" s="16" t="s">
        <v>754</v>
      </c>
      <c r="J332" s="16">
        <v>45828</v>
      </c>
      <c r="K332" s="14" t="s">
        <v>171</v>
      </c>
      <c r="L332" s="22">
        <v>998599</v>
      </c>
      <c r="M332" s="18" t="s">
        <v>26</v>
      </c>
      <c r="N332" s="20">
        <v>1</v>
      </c>
      <c r="O332" s="20" t="s">
        <v>27</v>
      </c>
      <c r="P332" s="14">
        <v>74900</v>
      </c>
      <c r="Q332" s="14"/>
      <c r="R332" s="46">
        <v>6741</v>
      </c>
      <c r="S332" s="14">
        <v>6741</v>
      </c>
      <c r="T332" s="22">
        <f t="shared" si="5"/>
        <v>88382</v>
      </c>
    </row>
    <row r="333" spans="1:20">
      <c r="A333" s="13" t="s">
        <v>1162</v>
      </c>
      <c r="B333" s="58" t="s">
        <v>1170</v>
      </c>
      <c r="C333" s="15">
        <v>2150</v>
      </c>
      <c r="D333" s="16">
        <v>347</v>
      </c>
      <c r="E333" s="41" t="s">
        <v>752</v>
      </c>
      <c r="F333" s="16" t="s">
        <v>753</v>
      </c>
      <c r="G333" s="40" t="s">
        <v>22</v>
      </c>
      <c r="H333" s="14" t="s">
        <v>171</v>
      </c>
      <c r="I333" s="16" t="s">
        <v>755</v>
      </c>
      <c r="J333" s="16">
        <v>45828</v>
      </c>
      <c r="K333" s="14" t="s">
        <v>171</v>
      </c>
      <c r="L333" s="22">
        <v>998599</v>
      </c>
      <c r="M333" s="18" t="s">
        <v>26</v>
      </c>
      <c r="N333" s="20">
        <v>1</v>
      </c>
      <c r="O333" s="20" t="s">
        <v>27</v>
      </c>
      <c r="P333" s="14">
        <v>100000</v>
      </c>
      <c r="Q333" s="14"/>
      <c r="R333" s="46">
        <v>9000</v>
      </c>
      <c r="S333" s="14">
        <v>9000</v>
      </c>
      <c r="T333" s="22">
        <f t="shared" si="5"/>
        <v>118000</v>
      </c>
    </row>
    <row r="334" spans="1:20">
      <c r="A334" s="13" t="s">
        <v>1162</v>
      </c>
      <c r="B334" s="58" t="s">
        <v>1170</v>
      </c>
      <c r="C334" s="15">
        <v>2150</v>
      </c>
      <c r="D334" s="16">
        <v>348</v>
      </c>
      <c r="E334" s="41" t="s">
        <v>756</v>
      </c>
      <c r="F334" s="16" t="s">
        <v>757</v>
      </c>
      <c r="G334" s="40" t="s">
        <v>22</v>
      </c>
      <c r="H334" s="14" t="s">
        <v>171</v>
      </c>
      <c r="I334" s="16" t="s">
        <v>758</v>
      </c>
      <c r="J334" s="16">
        <v>45828</v>
      </c>
      <c r="K334" s="14" t="s">
        <v>171</v>
      </c>
      <c r="L334" s="22">
        <v>998599</v>
      </c>
      <c r="M334" s="18" t="s">
        <v>26</v>
      </c>
      <c r="N334" s="20">
        <v>1</v>
      </c>
      <c r="O334" s="20" t="s">
        <v>27</v>
      </c>
      <c r="P334" s="14">
        <v>36650</v>
      </c>
      <c r="Q334" s="14"/>
      <c r="R334" s="46">
        <v>3298.5</v>
      </c>
      <c r="S334" s="14">
        <v>3298.5</v>
      </c>
      <c r="T334" s="22">
        <f t="shared" si="5"/>
        <v>43247</v>
      </c>
    </row>
    <row r="335" spans="1:20">
      <c r="A335" s="13" t="s">
        <v>1162</v>
      </c>
      <c r="B335" s="58" t="s">
        <v>1170</v>
      </c>
      <c r="C335" s="15">
        <v>2150</v>
      </c>
      <c r="D335" s="16">
        <v>349</v>
      </c>
      <c r="E335" s="41" t="s">
        <v>756</v>
      </c>
      <c r="F335" s="16" t="s">
        <v>757</v>
      </c>
      <c r="G335" s="40" t="s">
        <v>22</v>
      </c>
      <c r="H335" s="14" t="s">
        <v>171</v>
      </c>
      <c r="I335" s="16" t="s">
        <v>759</v>
      </c>
      <c r="J335" s="16">
        <v>45828</v>
      </c>
      <c r="K335" s="14" t="s">
        <v>171</v>
      </c>
      <c r="L335" s="22">
        <v>998599</v>
      </c>
      <c r="M335" s="18" t="s">
        <v>26</v>
      </c>
      <c r="N335" s="20">
        <v>1</v>
      </c>
      <c r="O335" s="20" t="s">
        <v>27</v>
      </c>
      <c r="P335" s="14">
        <v>73300</v>
      </c>
      <c r="Q335" s="14"/>
      <c r="R335" s="46">
        <v>6597</v>
      </c>
      <c r="S335" s="14">
        <v>6597</v>
      </c>
      <c r="T335" s="22">
        <f t="shared" si="5"/>
        <v>86494</v>
      </c>
    </row>
    <row r="336" spans="1:20">
      <c r="A336" s="13" t="s">
        <v>1162</v>
      </c>
      <c r="B336" s="58" t="s">
        <v>1170</v>
      </c>
      <c r="C336" s="15">
        <v>2150</v>
      </c>
      <c r="D336" s="16">
        <v>350</v>
      </c>
      <c r="E336" s="41" t="s">
        <v>756</v>
      </c>
      <c r="F336" s="16" t="s">
        <v>757</v>
      </c>
      <c r="G336" s="40" t="s">
        <v>22</v>
      </c>
      <c r="H336" s="14" t="s">
        <v>171</v>
      </c>
      <c r="I336" s="16" t="s">
        <v>760</v>
      </c>
      <c r="J336" s="16">
        <v>45828</v>
      </c>
      <c r="K336" s="14" t="s">
        <v>171</v>
      </c>
      <c r="L336" s="22">
        <v>998599</v>
      </c>
      <c r="M336" s="18" t="s">
        <v>26</v>
      </c>
      <c r="N336" s="20">
        <v>1</v>
      </c>
      <c r="O336" s="20" t="s">
        <v>27</v>
      </c>
      <c r="P336" s="14">
        <v>36650</v>
      </c>
      <c r="Q336" s="14"/>
      <c r="R336" s="46">
        <v>3298.5</v>
      </c>
      <c r="S336" s="14">
        <v>3298.5</v>
      </c>
      <c r="T336" s="22">
        <f t="shared" si="5"/>
        <v>43247</v>
      </c>
    </row>
    <row r="337" spans="1:20">
      <c r="A337" s="13" t="s">
        <v>1162</v>
      </c>
      <c r="B337" s="58" t="s">
        <v>1170</v>
      </c>
      <c r="C337" s="15">
        <v>2150</v>
      </c>
      <c r="D337" s="16">
        <v>351</v>
      </c>
      <c r="E337" s="41" t="s">
        <v>756</v>
      </c>
      <c r="F337" s="16" t="s">
        <v>757</v>
      </c>
      <c r="G337" s="40" t="s">
        <v>22</v>
      </c>
      <c r="H337" s="14" t="s">
        <v>171</v>
      </c>
      <c r="I337" s="16" t="s">
        <v>761</v>
      </c>
      <c r="J337" s="16">
        <v>45828</v>
      </c>
      <c r="K337" s="14" t="s">
        <v>171</v>
      </c>
      <c r="L337" s="22">
        <v>998599</v>
      </c>
      <c r="M337" s="18" t="s">
        <v>26</v>
      </c>
      <c r="N337" s="20">
        <v>1</v>
      </c>
      <c r="O337" s="20" t="s">
        <v>27</v>
      </c>
      <c r="P337" s="14">
        <v>73300</v>
      </c>
      <c r="Q337" s="14"/>
      <c r="R337" s="46">
        <v>6597</v>
      </c>
      <c r="S337" s="14">
        <v>6597</v>
      </c>
      <c r="T337" s="22">
        <f t="shared" si="5"/>
        <v>86494</v>
      </c>
    </row>
    <row r="338" spans="1:20">
      <c r="A338" s="13" t="s">
        <v>1162</v>
      </c>
      <c r="B338" s="58" t="s">
        <v>1170</v>
      </c>
      <c r="C338" s="15">
        <v>2150</v>
      </c>
      <c r="D338" s="16">
        <v>352</v>
      </c>
      <c r="E338" s="41" t="s">
        <v>756</v>
      </c>
      <c r="F338" s="16" t="s">
        <v>757</v>
      </c>
      <c r="G338" s="40" t="s">
        <v>22</v>
      </c>
      <c r="H338" s="14" t="s">
        <v>171</v>
      </c>
      <c r="I338" s="16" t="s">
        <v>762</v>
      </c>
      <c r="J338" s="16">
        <v>45828</v>
      </c>
      <c r="K338" s="14" t="s">
        <v>171</v>
      </c>
      <c r="L338" s="22">
        <v>998599</v>
      </c>
      <c r="M338" s="18" t="s">
        <v>26</v>
      </c>
      <c r="N338" s="20">
        <v>1</v>
      </c>
      <c r="O338" s="20" t="s">
        <v>27</v>
      </c>
      <c r="P338" s="14">
        <v>36650</v>
      </c>
      <c r="Q338" s="14"/>
      <c r="R338" s="46">
        <v>3298.5</v>
      </c>
      <c r="S338" s="14">
        <v>3298.5</v>
      </c>
      <c r="T338" s="22">
        <f t="shared" si="5"/>
        <v>43247</v>
      </c>
    </row>
    <row r="339" spans="1:20">
      <c r="A339" s="13" t="s">
        <v>1162</v>
      </c>
      <c r="B339" s="58" t="s">
        <v>1170</v>
      </c>
      <c r="C339" s="15">
        <v>2150</v>
      </c>
      <c r="D339" s="16">
        <v>353</v>
      </c>
      <c r="E339" s="41" t="s">
        <v>756</v>
      </c>
      <c r="F339" s="16" t="s">
        <v>757</v>
      </c>
      <c r="G339" s="40" t="s">
        <v>22</v>
      </c>
      <c r="H339" s="14" t="s">
        <v>171</v>
      </c>
      <c r="I339" s="16" t="s">
        <v>763</v>
      </c>
      <c r="J339" s="16">
        <v>45828</v>
      </c>
      <c r="K339" s="14" t="s">
        <v>171</v>
      </c>
      <c r="L339" s="22">
        <v>998599</v>
      </c>
      <c r="M339" s="18" t="s">
        <v>26</v>
      </c>
      <c r="N339" s="20">
        <v>1</v>
      </c>
      <c r="O339" s="20" t="s">
        <v>27</v>
      </c>
      <c r="P339" s="14">
        <v>73300</v>
      </c>
      <c r="Q339" s="14"/>
      <c r="R339" s="46">
        <v>6597</v>
      </c>
      <c r="S339" s="14">
        <v>6597</v>
      </c>
      <c r="T339" s="22">
        <f t="shared" si="5"/>
        <v>86494</v>
      </c>
    </row>
    <row r="340" spans="1:20">
      <c r="A340" s="13" t="s">
        <v>1162</v>
      </c>
      <c r="B340" s="58" t="s">
        <v>1170</v>
      </c>
      <c r="C340" s="15">
        <v>2150</v>
      </c>
      <c r="D340" s="16">
        <v>354</v>
      </c>
      <c r="E340" s="41" t="s">
        <v>756</v>
      </c>
      <c r="F340" s="16" t="s">
        <v>757</v>
      </c>
      <c r="G340" s="40" t="s">
        <v>22</v>
      </c>
      <c r="H340" s="14" t="s">
        <v>171</v>
      </c>
      <c r="I340" s="16" t="s">
        <v>764</v>
      </c>
      <c r="J340" s="16">
        <v>45828</v>
      </c>
      <c r="K340" s="14" t="s">
        <v>171</v>
      </c>
      <c r="L340" s="22">
        <v>998599</v>
      </c>
      <c r="M340" s="18" t="s">
        <v>26</v>
      </c>
      <c r="N340" s="20">
        <v>1</v>
      </c>
      <c r="O340" s="20" t="s">
        <v>27</v>
      </c>
      <c r="P340" s="14">
        <v>36650</v>
      </c>
      <c r="Q340" s="14"/>
      <c r="R340" s="46">
        <v>3298.5</v>
      </c>
      <c r="S340" s="14">
        <v>3298.5</v>
      </c>
      <c r="T340" s="22">
        <f t="shared" si="5"/>
        <v>43247</v>
      </c>
    </row>
    <row r="341" spans="1:20">
      <c r="A341" s="13" t="s">
        <v>1162</v>
      </c>
      <c r="B341" s="58" t="s">
        <v>1170</v>
      </c>
      <c r="C341" s="15">
        <v>2150</v>
      </c>
      <c r="D341" s="16">
        <v>355</v>
      </c>
      <c r="E341" s="41" t="s">
        <v>756</v>
      </c>
      <c r="F341" s="16" t="s">
        <v>757</v>
      </c>
      <c r="G341" s="40" t="s">
        <v>22</v>
      </c>
      <c r="H341" s="14" t="s">
        <v>171</v>
      </c>
      <c r="I341" s="16" t="s">
        <v>765</v>
      </c>
      <c r="J341" s="16">
        <v>45828</v>
      </c>
      <c r="K341" s="14" t="s">
        <v>171</v>
      </c>
      <c r="L341" s="22">
        <v>998599</v>
      </c>
      <c r="M341" s="18" t="s">
        <v>26</v>
      </c>
      <c r="N341" s="20">
        <v>1</v>
      </c>
      <c r="O341" s="20" t="s">
        <v>27</v>
      </c>
      <c r="P341" s="14">
        <v>73300</v>
      </c>
      <c r="Q341" s="14"/>
      <c r="R341" s="46">
        <v>6597</v>
      </c>
      <c r="S341" s="14">
        <v>6597</v>
      </c>
      <c r="T341" s="22">
        <f t="shared" si="5"/>
        <v>86494</v>
      </c>
    </row>
    <row r="342" spans="1:20">
      <c r="A342" s="13" t="s">
        <v>1162</v>
      </c>
      <c r="B342" s="58" t="s">
        <v>1170</v>
      </c>
      <c r="C342" s="15">
        <v>2150</v>
      </c>
      <c r="D342" s="16">
        <v>356</v>
      </c>
      <c r="E342" s="41" t="s">
        <v>756</v>
      </c>
      <c r="F342" s="16" t="s">
        <v>757</v>
      </c>
      <c r="G342" s="40" t="s">
        <v>22</v>
      </c>
      <c r="H342" s="14" t="s">
        <v>171</v>
      </c>
      <c r="I342" s="16" t="s">
        <v>766</v>
      </c>
      <c r="J342" s="16">
        <v>45828</v>
      </c>
      <c r="K342" s="14" t="s">
        <v>171</v>
      </c>
      <c r="L342" s="22">
        <v>998599</v>
      </c>
      <c r="M342" s="18" t="s">
        <v>26</v>
      </c>
      <c r="N342" s="20">
        <v>1</v>
      </c>
      <c r="O342" s="20" t="s">
        <v>27</v>
      </c>
      <c r="P342" s="14">
        <v>36650</v>
      </c>
      <c r="Q342" s="14"/>
      <c r="R342" s="46">
        <v>3298.5</v>
      </c>
      <c r="S342" s="14">
        <v>3298.5</v>
      </c>
      <c r="T342" s="22">
        <f t="shared" si="5"/>
        <v>43247</v>
      </c>
    </row>
    <row r="343" spans="1:20">
      <c r="A343" s="13" t="s">
        <v>1162</v>
      </c>
      <c r="B343" s="58" t="s">
        <v>1170</v>
      </c>
      <c r="C343" s="15">
        <v>2150</v>
      </c>
      <c r="D343" s="16">
        <v>357</v>
      </c>
      <c r="E343" s="41" t="s">
        <v>756</v>
      </c>
      <c r="F343" s="16" t="s">
        <v>757</v>
      </c>
      <c r="G343" s="40" t="s">
        <v>22</v>
      </c>
      <c r="H343" s="14" t="s">
        <v>171</v>
      </c>
      <c r="I343" s="16" t="s">
        <v>767</v>
      </c>
      <c r="J343" s="16">
        <v>45828</v>
      </c>
      <c r="K343" s="14" t="s">
        <v>171</v>
      </c>
      <c r="L343" s="22">
        <v>998599</v>
      </c>
      <c r="M343" s="18" t="s">
        <v>26</v>
      </c>
      <c r="N343" s="20">
        <v>1</v>
      </c>
      <c r="O343" s="20" t="s">
        <v>27</v>
      </c>
      <c r="P343" s="14">
        <v>73300</v>
      </c>
      <c r="Q343" s="14"/>
      <c r="R343" s="46">
        <v>6597</v>
      </c>
      <c r="S343" s="14">
        <v>6597</v>
      </c>
      <c r="T343" s="22">
        <f t="shared" si="5"/>
        <v>86494</v>
      </c>
    </row>
    <row r="344" spans="1:20">
      <c r="A344" s="13" t="s">
        <v>1162</v>
      </c>
      <c r="B344" s="58" t="s">
        <v>1170</v>
      </c>
      <c r="C344" s="15">
        <v>2150</v>
      </c>
      <c r="D344" s="16">
        <v>358</v>
      </c>
      <c r="E344" s="41" t="s">
        <v>756</v>
      </c>
      <c r="F344" s="16" t="s">
        <v>757</v>
      </c>
      <c r="G344" s="40" t="s">
        <v>22</v>
      </c>
      <c r="H344" s="14" t="s">
        <v>171</v>
      </c>
      <c r="I344" s="16" t="s">
        <v>768</v>
      </c>
      <c r="J344" s="16">
        <v>45828</v>
      </c>
      <c r="K344" s="14" t="s">
        <v>171</v>
      </c>
      <c r="L344" s="22">
        <v>998599</v>
      </c>
      <c r="M344" s="18" t="s">
        <v>26</v>
      </c>
      <c r="N344" s="20">
        <v>1</v>
      </c>
      <c r="O344" s="20" t="s">
        <v>27</v>
      </c>
      <c r="P344" s="14">
        <v>36650</v>
      </c>
      <c r="Q344" s="14"/>
      <c r="R344" s="46">
        <v>3298.5</v>
      </c>
      <c r="S344" s="14">
        <v>3298.5</v>
      </c>
      <c r="T344" s="22">
        <f t="shared" si="5"/>
        <v>43247</v>
      </c>
    </row>
    <row r="345" spans="1:20">
      <c r="A345" s="13" t="s">
        <v>1162</v>
      </c>
      <c r="B345" s="58" t="s">
        <v>1170</v>
      </c>
      <c r="C345" s="15">
        <v>2150</v>
      </c>
      <c r="D345" s="16">
        <v>359</v>
      </c>
      <c r="E345" s="41" t="s">
        <v>756</v>
      </c>
      <c r="F345" s="16" t="s">
        <v>757</v>
      </c>
      <c r="G345" s="40" t="s">
        <v>22</v>
      </c>
      <c r="H345" s="14" t="s">
        <v>171</v>
      </c>
      <c r="I345" s="16" t="s">
        <v>769</v>
      </c>
      <c r="J345" s="16">
        <v>45828</v>
      </c>
      <c r="K345" s="14" t="s">
        <v>171</v>
      </c>
      <c r="L345" s="22">
        <v>998599</v>
      </c>
      <c r="M345" s="18" t="s">
        <v>26</v>
      </c>
      <c r="N345" s="20">
        <v>1</v>
      </c>
      <c r="O345" s="20" t="s">
        <v>27</v>
      </c>
      <c r="P345" s="14">
        <v>73300</v>
      </c>
      <c r="Q345" s="14"/>
      <c r="R345" s="46">
        <v>6597</v>
      </c>
      <c r="S345" s="14">
        <v>6597</v>
      </c>
      <c r="T345" s="22">
        <f t="shared" si="5"/>
        <v>86494</v>
      </c>
    </row>
    <row r="346" spans="1:20">
      <c r="A346" s="13" t="s">
        <v>1162</v>
      </c>
      <c r="B346" s="58" t="s">
        <v>1170</v>
      </c>
      <c r="C346" s="15">
        <v>2150</v>
      </c>
      <c r="D346" s="16">
        <v>360</v>
      </c>
      <c r="E346" s="41" t="s">
        <v>756</v>
      </c>
      <c r="F346" s="16" t="s">
        <v>757</v>
      </c>
      <c r="G346" s="40" t="s">
        <v>22</v>
      </c>
      <c r="H346" s="14" t="s">
        <v>171</v>
      </c>
      <c r="I346" s="16" t="s">
        <v>770</v>
      </c>
      <c r="J346" s="16">
        <v>45828</v>
      </c>
      <c r="K346" s="14" t="s">
        <v>171</v>
      </c>
      <c r="L346" s="22">
        <v>998599</v>
      </c>
      <c r="M346" s="18" t="s">
        <v>26</v>
      </c>
      <c r="N346" s="20">
        <v>1</v>
      </c>
      <c r="O346" s="20" t="s">
        <v>27</v>
      </c>
      <c r="P346" s="14">
        <v>36650</v>
      </c>
      <c r="Q346" s="14"/>
      <c r="R346" s="46">
        <v>3298.5</v>
      </c>
      <c r="S346" s="14">
        <v>3298.5</v>
      </c>
      <c r="T346" s="22">
        <f t="shared" si="5"/>
        <v>43247</v>
      </c>
    </row>
    <row r="347" spans="1:20">
      <c r="A347" s="13" t="s">
        <v>1162</v>
      </c>
      <c r="B347" s="58" t="s">
        <v>1170</v>
      </c>
      <c r="C347" s="15">
        <v>2150</v>
      </c>
      <c r="D347" s="16">
        <v>361</v>
      </c>
      <c r="E347" s="41" t="s">
        <v>756</v>
      </c>
      <c r="F347" s="16" t="s">
        <v>757</v>
      </c>
      <c r="G347" s="40" t="s">
        <v>22</v>
      </c>
      <c r="H347" s="14" t="s">
        <v>171</v>
      </c>
      <c r="I347" s="16" t="s">
        <v>771</v>
      </c>
      <c r="J347" s="16">
        <v>45828</v>
      </c>
      <c r="K347" s="14" t="s">
        <v>171</v>
      </c>
      <c r="L347" s="22">
        <v>998599</v>
      </c>
      <c r="M347" s="18" t="s">
        <v>26</v>
      </c>
      <c r="N347" s="20">
        <v>1</v>
      </c>
      <c r="O347" s="20" t="s">
        <v>27</v>
      </c>
      <c r="P347" s="14">
        <v>73300</v>
      </c>
      <c r="Q347" s="14"/>
      <c r="R347" s="46">
        <v>6597</v>
      </c>
      <c r="S347" s="14">
        <v>6597</v>
      </c>
      <c r="T347" s="22">
        <f t="shared" si="5"/>
        <v>86494</v>
      </c>
    </row>
    <row r="348" spans="1:20">
      <c r="A348" s="13" t="s">
        <v>1162</v>
      </c>
      <c r="B348" s="58" t="s">
        <v>1170</v>
      </c>
      <c r="C348" s="15">
        <v>2150</v>
      </c>
      <c r="D348" s="16">
        <v>362</v>
      </c>
      <c r="E348" s="41" t="s">
        <v>756</v>
      </c>
      <c r="F348" s="16" t="s">
        <v>757</v>
      </c>
      <c r="G348" s="40" t="s">
        <v>22</v>
      </c>
      <c r="H348" s="14" t="s">
        <v>171</v>
      </c>
      <c r="I348" s="16" t="s">
        <v>772</v>
      </c>
      <c r="J348" s="16">
        <v>45828</v>
      </c>
      <c r="K348" s="14" t="s">
        <v>171</v>
      </c>
      <c r="L348" s="22">
        <v>998599</v>
      </c>
      <c r="M348" s="18" t="s">
        <v>26</v>
      </c>
      <c r="N348" s="20">
        <v>1</v>
      </c>
      <c r="O348" s="20" t="s">
        <v>27</v>
      </c>
      <c r="P348" s="14">
        <v>36650</v>
      </c>
      <c r="Q348" s="14"/>
      <c r="R348" s="46">
        <v>3298.5</v>
      </c>
      <c r="S348" s="14">
        <v>3298.5</v>
      </c>
      <c r="T348" s="22">
        <f t="shared" si="5"/>
        <v>43247</v>
      </c>
    </row>
    <row r="349" spans="1:20">
      <c r="A349" s="13" t="s">
        <v>1162</v>
      </c>
      <c r="B349" s="58" t="s">
        <v>1170</v>
      </c>
      <c r="C349" s="15">
        <v>2150</v>
      </c>
      <c r="D349" s="16">
        <v>363</v>
      </c>
      <c r="E349" s="41" t="s">
        <v>756</v>
      </c>
      <c r="F349" s="16" t="s">
        <v>757</v>
      </c>
      <c r="G349" s="40" t="s">
        <v>22</v>
      </c>
      <c r="H349" s="14" t="s">
        <v>171</v>
      </c>
      <c r="I349" s="16" t="s">
        <v>773</v>
      </c>
      <c r="J349" s="16">
        <v>45828</v>
      </c>
      <c r="K349" s="14" t="s">
        <v>171</v>
      </c>
      <c r="L349" s="22">
        <v>998599</v>
      </c>
      <c r="M349" s="18" t="s">
        <v>26</v>
      </c>
      <c r="N349" s="20">
        <v>1</v>
      </c>
      <c r="O349" s="20" t="s">
        <v>27</v>
      </c>
      <c r="P349" s="14">
        <v>73300</v>
      </c>
      <c r="Q349" s="14"/>
      <c r="R349" s="46">
        <v>6597</v>
      </c>
      <c r="S349" s="14">
        <v>6597</v>
      </c>
      <c r="T349" s="22">
        <f t="shared" si="5"/>
        <v>86494</v>
      </c>
    </row>
    <row r="350" spans="1:20">
      <c r="A350" s="13" t="s">
        <v>1162</v>
      </c>
      <c r="B350" s="58" t="s">
        <v>1170</v>
      </c>
      <c r="C350" s="15">
        <v>2150</v>
      </c>
      <c r="D350" s="16">
        <v>364</v>
      </c>
      <c r="E350" s="41" t="s">
        <v>756</v>
      </c>
      <c r="F350" s="16" t="s">
        <v>757</v>
      </c>
      <c r="G350" s="40" t="s">
        <v>22</v>
      </c>
      <c r="H350" s="14" t="s">
        <v>171</v>
      </c>
      <c r="I350" s="16" t="s">
        <v>774</v>
      </c>
      <c r="J350" s="16">
        <v>45828</v>
      </c>
      <c r="K350" s="14" t="s">
        <v>171</v>
      </c>
      <c r="L350" s="22">
        <v>998599</v>
      </c>
      <c r="M350" s="18" t="s">
        <v>26</v>
      </c>
      <c r="N350" s="20">
        <v>1</v>
      </c>
      <c r="O350" s="20" t="s">
        <v>27</v>
      </c>
      <c r="P350" s="14">
        <v>36650</v>
      </c>
      <c r="Q350" s="14"/>
      <c r="R350" s="46">
        <v>3298.5</v>
      </c>
      <c r="S350" s="14">
        <v>3298.5</v>
      </c>
      <c r="T350" s="22">
        <f t="shared" si="5"/>
        <v>43247</v>
      </c>
    </row>
    <row r="351" spans="1:20">
      <c r="A351" s="13" t="s">
        <v>1162</v>
      </c>
      <c r="B351" s="58" t="s">
        <v>1170</v>
      </c>
      <c r="C351" s="15">
        <v>2150</v>
      </c>
      <c r="D351" s="16">
        <v>365</v>
      </c>
      <c r="E351" s="41" t="s">
        <v>756</v>
      </c>
      <c r="F351" s="16" t="s">
        <v>757</v>
      </c>
      <c r="G351" s="40" t="s">
        <v>22</v>
      </c>
      <c r="H351" s="14" t="s">
        <v>171</v>
      </c>
      <c r="I351" s="16" t="s">
        <v>775</v>
      </c>
      <c r="J351" s="16">
        <v>45828</v>
      </c>
      <c r="K351" s="14" t="s">
        <v>171</v>
      </c>
      <c r="L351" s="22">
        <v>998599</v>
      </c>
      <c r="M351" s="18" t="s">
        <v>26</v>
      </c>
      <c r="N351" s="20">
        <v>1</v>
      </c>
      <c r="O351" s="20" t="s">
        <v>27</v>
      </c>
      <c r="P351" s="14">
        <v>73300</v>
      </c>
      <c r="Q351" s="14"/>
      <c r="R351" s="46">
        <v>6597</v>
      </c>
      <c r="S351" s="14">
        <v>6597</v>
      </c>
      <c r="T351" s="22">
        <f t="shared" si="5"/>
        <v>86494</v>
      </c>
    </row>
    <row r="352" spans="1:20">
      <c r="A352" s="13" t="s">
        <v>1162</v>
      </c>
      <c r="B352" s="58" t="s">
        <v>1170</v>
      </c>
      <c r="C352" s="15">
        <v>2150</v>
      </c>
      <c r="D352" s="16">
        <v>366</v>
      </c>
      <c r="E352" s="41" t="s">
        <v>756</v>
      </c>
      <c r="F352" s="16" t="s">
        <v>757</v>
      </c>
      <c r="G352" s="40" t="s">
        <v>22</v>
      </c>
      <c r="H352" s="14" t="s">
        <v>171</v>
      </c>
      <c r="I352" s="16" t="s">
        <v>776</v>
      </c>
      <c r="J352" s="16">
        <v>45828</v>
      </c>
      <c r="K352" s="14" t="s">
        <v>171</v>
      </c>
      <c r="L352" s="22">
        <v>998599</v>
      </c>
      <c r="M352" s="18" t="s">
        <v>26</v>
      </c>
      <c r="N352" s="20">
        <v>1</v>
      </c>
      <c r="O352" s="20" t="s">
        <v>27</v>
      </c>
      <c r="P352" s="14">
        <v>36650</v>
      </c>
      <c r="Q352" s="14"/>
      <c r="R352" s="46">
        <v>3298.5</v>
      </c>
      <c r="S352" s="14">
        <v>3298.5</v>
      </c>
      <c r="T352" s="22">
        <f t="shared" si="5"/>
        <v>43247</v>
      </c>
    </row>
    <row r="353" spans="1:20">
      <c r="A353" s="13" t="s">
        <v>1162</v>
      </c>
      <c r="B353" s="58" t="s">
        <v>1170</v>
      </c>
      <c r="C353" s="15">
        <v>2150</v>
      </c>
      <c r="D353" s="16">
        <v>367</v>
      </c>
      <c r="E353" s="41" t="s">
        <v>756</v>
      </c>
      <c r="F353" s="16" t="s">
        <v>757</v>
      </c>
      <c r="G353" s="40" t="s">
        <v>22</v>
      </c>
      <c r="H353" s="14" t="s">
        <v>171</v>
      </c>
      <c r="I353" s="16" t="s">
        <v>777</v>
      </c>
      <c r="J353" s="16">
        <v>45828</v>
      </c>
      <c r="K353" s="14" t="s">
        <v>171</v>
      </c>
      <c r="L353" s="22">
        <v>998599</v>
      </c>
      <c r="M353" s="18" t="s">
        <v>26</v>
      </c>
      <c r="N353" s="20">
        <v>1</v>
      </c>
      <c r="O353" s="20" t="s">
        <v>27</v>
      </c>
      <c r="P353" s="14">
        <v>73300</v>
      </c>
      <c r="Q353" s="14"/>
      <c r="R353" s="46">
        <v>6597</v>
      </c>
      <c r="S353" s="14">
        <v>6597</v>
      </c>
      <c r="T353" s="22">
        <f t="shared" si="5"/>
        <v>86494</v>
      </c>
    </row>
    <row r="354" spans="1:20">
      <c r="A354" s="13" t="s">
        <v>1162</v>
      </c>
      <c r="B354" s="58" t="s">
        <v>1170</v>
      </c>
      <c r="C354" s="15">
        <v>2150</v>
      </c>
      <c r="D354" s="16">
        <v>368</v>
      </c>
      <c r="E354" s="41" t="s">
        <v>756</v>
      </c>
      <c r="F354" s="16" t="s">
        <v>757</v>
      </c>
      <c r="G354" s="40" t="s">
        <v>22</v>
      </c>
      <c r="H354" s="14" t="s">
        <v>171</v>
      </c>
      <c r="I354" s="16" t="s">
        <v>778</v>
      </c>
      <c r="J354" s="16">
        <v>45828</v>
      </c>
      <c r="K354" s="14" t="s">
        <v>171</v>
      </c>
      <c r="L354" s="22">
        <v>998599</v>
      </c>
      <c r="M354" s="18" t="s">
        <v>26</v>
      </c>
      <c r="N354" s="20">
        <v>1</v>
      </c>
      <c r="O354" s="20" t="s">
        <v>27</v>
      </c>
      <c r="P354" s="14">
        <v>36650</v>
      </c>
      <c r="Q354" s="14"/>
      <c r="R354" s="46">
        <v>3298.5</v>
      </c>
      <c r="S354" s="14">
        <v>3298.5</v>
      </c>
      <c r="T354" s="22">
        <f t="shared" si="5"/>
        <v>43247</v>
      </c>
    </row>
    <row r="355" spans="1:20">
      <c r="A355" s="13" t="s">
        <v>1162</v>
      </c>
      <c r="B355" s="58" t="s">
        <v>1170</v>
      </c>
      <c r="C355" s="15">
        <v>2150</v>
      </c>
      <c r="D355" s="16">
        <v>369</v>
      </c>
      <c r="E355" s="41" t="s">
        <v>756</v>
      </c>
      <c r="F355" s="16" t="s">
        <v>757</v>
      </c>
      <c r="G355" s="40" t="s">
        <v>22</v>
      </c>
      <c r="H355" s="14" t="s">
        <v>171</v>
      </c>
      <c r="I355" s="16" t="s">
        <v>779</v>
      </c>
      <c r="J355" s="16">
        <v>45828</v>
      </c>
      <c r="K355" s="14" t="s">
        <v>171</v>
      </c>
      <c r="L355" s="22">
        <v>998599</v>
      </c>
      <c r="M355" s="18" t="s">
        <v>26</v>
      </c>
      <c r="N355" s="20">
        <v>1</v>
      </c>
      <c r="O355" s="20" t="s">
        <v>27</v>
      </c>
      <c r="P355" s="14">
        <v>73300</v>
      </c>
      <c r="Q355" s="14"/>
      <c r="R355" s="46">
        <v>6597</v>
      </c>
      <c r="S355" s="14">
        <v>6597</v>
      </c>
      <c r="T355" s="22">
        <f t="shared" si="5"/>
        <v>86494</v>
      </c>
    </row>
    <row r="356" spans="1:20">
      <c r="A356" s="13" t="s">
        <v>1162</v>
      </c>
      <c r="B356" s="58" t="s">
        <v>1170</v>
      </c>
      <c r="C356" s="15">
        <v>2150</v>
      </c>
      <c r="D356" s="16">
        <v>370</v>
      </c>
      <c r="E356" s="41" t="s">
        <v>756</v>
      </c>
      <c r="F356" s="16" t="s">
        <v>757</v>
      </c>
      <c r="G356" s="40" t="s">
        <v>22</v>
      </c>
      <c r="H356" s="14" t="s">
        <v>171</v>
      </c>
      <c r="I356" s="16" t="s">
        <v>780</v>
      </c>
      <c r="J356" s="16">
        <v>45828</v>
      </c>
      <c r="K356" s="14" t="s">
        <v>171</v>
      </c>
      <c r="L356" s="22">
        <v>998599</v>
      </c>
      <c r="M356" s="18" t="s">
        <v>26</v>
      </c>
      <c r="N356" s="20">
        <v>1</v>
      </c>
      <c r="O356" s="20" t="s">
        <v>27</v>
      </c>
      <c r="P356" s="14">
        <v>36650</v>
      </c>
      <c r="Q356" s="14"/>
      <c r="R356" s="46">
        <v>3298.5</v>
      </c>
      <c r="S356" s="14">
        <v>3298.5</v>
      </c>
      <c r="T356" s="22">
        <f t="shared" si="5"/>
        <v>43247</v>
      </c>
    </row>
    <row r="357" spans="1:20">
      <c r="A357" s="13" t="s">
        <v>1162</v>
      </c>
      <c r="B357" s="58" t="s">
        <v>1170</v>
      </c>
      <c r="C357" s="15">
        <v>2150</v>
      </c>
      <c r="D357" s="16">
        <v>371</v>
      </c>
      <c r="E357" s="41" t="s">
        <v>756</v>
      </c>
      <c r="F357" s="16" t="s">
        <v>757</v>
      </c>
      <c r="G357" s="40" t="s">
        <v>22</v>
      </c>
      <c r="H357" s="14" t="s">
        <v>171</v>
      </c>
      <c r="I357" s="16" t="s">
        <v>781</v>
      </c>
      <c r="J357" s="16">
        <v>45828</v>
      </c>
      <c r="K357" s="14" t="s">
        <v>171</v>
      </c>
      <c r="L357" s="22">
        <v>998599</v>
      </c>
      <c r="M357" s="18" t="s">
        <v>26</v>
      </c>
      <c r="N357" s="20">
        <v>1</v>
      </c>
      <c r="O357" s="20" t="s">
        <v>27</v>
      </c>
      <c r="P357" s="14">
        <v>73300</v>
      </c>
      <c r="Q357" s="14"/>
      <c r="R357" s="46">
        <v>6597</v>
      </c>
      <c r="S357" s="14">
        <v>6597</v>
      </c>
      <c r="T357" s="22">
        <f t="shared" si="5"/>
        <v>86494</v>
      </c>
    </row>
    <row r="358" spans="1:20">
      <c r="A358" s="13" t="s">
        <v>1162</v>
      </c>
      <c r="B358" s="58" t="s">
        <v>1170</v>
      </c>
      <c r="C358" s="15">
        <v>2150</v>
      </c>
      <c r="D358" s="16">
        <v>372</v>
      </c>
      <c r="E358" s="41" t="s">
        <v>756</v>
      </c>
      <c r="F358" s="16" t="s">
        <v>757</v>
      </c>
      <c r="G358" s="40" t="s">
        <v>22</v>
      </c>
      <c r="H358" s="14" t="s">
        <v>171</v>
      </c>
      <c r="I358" s="16" t="s">
        <v>782</v>
      </c>
      <c r="J358" s="16">
        <v>45828</v>
      </c>
      <c r="K358" s="14" t="s">
        <v>171</v>
      </c>
      <c r="L358" s="22">
        <v>998599</v>
      </c>
      <c r="M358" s="18" t="s">
        <v>26</v>
      </c>
      <c r="N358" s="20">
        <v>1</v>
      </c>
      <c r="O358" s="20" t="s">
        <v>27</v>
      </c>
      <c r="P358" s="14">
        <v>36650</v>
      </c>
      <c r="Q358" s="14"/>
      <c r="R358" s="46">
        <v>3298.5</v>
      </c>
      <c r="S358" s="14">
        <v>3298.5</v>
      </c>
      <c r="T358" s="22">
        <f t="shared" si="5"/>
        <v>43247</v>
      </c>
    </row>
    <row r="359" spans="1:20">
      <c r="A359" s="13" t="s">
        <v>1162</v>
      </c>
      <c r="B359" s="58" t="s">
        <v>1170</v>
      </c>
      <c r="C359" s="15">
        <v>2150</v>
      </c>
      <c r="D359" s="16">
        <v>373</v>
      </c>
      <c r="E359" s="41" t="s">
        <v>756</v>
      </c>
      <c r="F359" s="16" t="s">
        <v>757</v>
      </c>
      <c r="G359" s="40" t="s">
        <v>22</v>
      </c>
      <c r="H359" s="14" t="s">
        <v>171</v>
      </c>
      <c r="I359" s="16" t="s">
        <v>783</v>
      </c>
      <c r="J359" s="16">
        <v>45828</v>
      </c>
      <c r="K359" s="14" t="s">
        <v>171</v>
      </c>
      <c r="L359" s="22">
        <v>998599</v>
      </c>
      <c r="M359" s="18" t="s">
        <v>26</v>
      </c>
      <c r="N359" s="20">
        <v>1</v>
      </c>
      <c r="O359" s="20" t="s">
        <v>27</v>
      </c>
      <c r="P359" s="14">
        <v>73300</v>
      </c>
      <c r="Q359" s="14"/>
      <c r="R359" s="46">
        <v>6597</v>
      </c>
      <c r="S359" s="14">
        <v>6597</v>
      </c>
      <c r="T359" s="22">
        <f t="shared" si="5"/>
        <v>86494</v>
      </c>
    </row>
    <row r="360" spans="1:20">
      <c r="A360" s="13" t="s">
        <v>1162</v>
      </c>
      <c r="B360" s="58" t="s">
        <v>1170</v>
      </c>
      <c r="C360" s="15">
        <v>2150</v>
      </c>
      <c r="D360" s="16">
        <v>374</v>
      </c>
      <c r="E360" s="41" t="s">
        <v>756</v>
      </c>
      <c r="F360" s="16" t="s">
        <v>757</v>
      </c>
      <c r="G360" s="40" t="s">
        <v>22</v>
      </c>
      <c r="H360" s="14" t="s">
        <v>171</v>
      </c>
      <c r="I360" s="16" t="s">
        <v>784</v>
      </c>
      <c r="J360" s="16">
        <v>45828</v>
      </c>
      <c r="K360" s="14" t="s">
        <v>171</v>
      </c>
      <c r="L360" s="22">
        <v>998599</v>
      </c>
      <c r="M360" s="18" t="s">
        <v>26</v>
      </c>
      <c r="N360" s="20">
        <v>1</v>
      </c>
      <c r="O360" s="20" t="s">
        <v>27</v>
      </c>
      <c r="P360" s="14">
        <v>36650</v>
      </c>
      <c r="Q360" s="14"/>
      <c r="R360" s="46">
        <v>3298.5</v>
      </c>
      <c r="S360" s="14">
        <v>3298.5</v>
      </c>
      <c r="T360" s="22">
        <f t="shared" si="5"/>
        <v>43247</v>
      </c>
    </row>
    <row r="361" spans="1:20">
      <c r="A361" s="13" t="s">
        <v>1162</v>
      </c>
      <c r="B361" s="58" t="s">
        <v>1170</v>
      </c>
      <c r="C361" s="15">
        <v>2150</v>
      </c>
      <c r="D361" s="16">
        <v>375</v>
      </c>
      <c r="E361" s="41" t="s">
        <v>756</v>
      </c>
      <c r="F361" s="16" t="s">
        <v>757</v>
      </c>
      <c r="G361" s="40" t="s">
        <v>22</v>
      </c>
      <c r="H361" s="14" t="s">
        <v>171</v>
      </c>
      <c r="I361" s="16" t="s">
        <v>785</v>
      </c>
      <c r="J361" s="16">
        <v>45828</v>
      </c>
      <c r="K361" s="14" t="s">
        <v>171</v>
      </c>
      <c r="L361" s="22">
        <v>998599</v>
      </c>
      <c r="M361" s="18" t="s">
        <v>26</v>
      </c>
      <c r="N361" s="20">
        <v>1</v>
      </c>
      <c r="O361" s="20" t="s">
        <v>27</v>
      </c>
      <c r="P361" s="14">
        <v>73300</v>
      </c>
      <c r="Q361" s="14"/>
      <c r="R361" s="46">
        <v>6597</v>
      </c>
      <c r="S361" s="14">
        <v>6597</v>
      </c>
      <c r="T361" s="22">
        <f t="shared" si="5"/>
        <v>86494</v>
      </c>
    </row>
    <row r="362" spans="1:20">
      <c r="A362" s="13" t="s">
        <v>1162</v>
      </c>
      <c r="B362" s="58" t="s">
        <v>1170</v>
      </c>
      <c r="C362" s="15">
        <v>2150</v>
      </c>
      <c r="D362" s="16">
        <v>376</v>
      </c>
      <c r="E362" s="41" t="s">
        <v>756</v>
      </c>
      <c r="F362" s="16" t="s">
        <v>757</v>
      </c>
      <c r="G362" s="40" t="s">
        <v>22</v>
      </c>
      <c r="H362" s="14" t="s">
        <v>171</v>
      </c>
      <c r="I362" s="16" t="s">
        <v>786</v>
      </c>
      <c r="J362" s="16">
        <v>45828</v>
      </c>
      <c r="K362" s="14" t="s">
        <v>171</v>
      </c>
      <c r="L362" s="22">
        <v>998599</v>
      </c>
      <c r="M362" s="18" t="s">
        <v>26</v>
      </c>
      <c r="N362" s="20">
        <v>1</v>
      </c>
      <c r="O362" s="20" t="s">
        <v>27</v>
      </c>
      <c r="P362" s="14">
        <v>36650</v>
      </c>
      <c r="Q362" s="14"/>
      <c r="R362" s="46">
        <v>3298.5</v>
      </c>
      <c r="S362" s="14">
        <v>3298.5</v>
      </c>
      <c r="T362" s="22">
        <f t="shared" si="5"/>
        <v>43247</v>
      </c>
    </row>
    <row r="363" spans="1:20">
      <c r="A363" s="13" t="s">
        <v>1162</v>
      </c>
      <c r="B363" s="58" t="s">
        <v>1170</v>
      </c>
      <c r="C363" s="15">
        <v>2150</v>
      </c>
      <c r="D363" s="16">
        <v>377</v>
      </c>
      <c r="E363" s="41" t="s">
        <v>756</v>
      </c>
      <c r="F363" s="16" t="s">
        <v>757</v>
      </c>
      <c r="G363" s="40" t="s">
        <v>22</v>
      </c>
      <c r="H363" s="14" t="s">
        <v>171</v>
      </c>
      <c r="I363" s="16" t="s">
        <v>787</v>
      </c>
      <c r="J363" s="16">
        <v>45828</v>
      </c>
      <c r="K363" s="14" t="s">
        <v>171</v>
      </c>
      <c r="L363" s="22">
        <v>998599</v>
      </c>
      <c r="M363" s="18" t="s">
        <v>26</v>
      </c>
      <c r="N363" s="20">
        <v>1</v>
      </c>
      <c r="O363" s="20" t="s">
        <v>27</v>
      </c>
      <c r="P363" s="14">
        <v>73300</v>
      </c>
      <c r="Q363" s="14"/>
      <c r="R363" s="46">
        <v>6597</v>
      </c>
      <c r="S363" s="14">
        <v>6597</v>
      </c>
      <c r="T363" s="22">
        <f t="shared" si="5"/>
        <v>86494</v>
      </c>
    </row>
    <row r="364" spans="1:20">
      <c r="A364" s="13" t="s">
        <v>1162</v>
      </c>
      <c r="B364" s="58" t="s">
        <v>1170</v>
      </c>
      <c r="C364" s="15">
        <v>2150</v>
      </c>
      <c r="D364" s="16">
        <v>378</v>
      </c>
      <c r="E364" s="41" t="s">
        <v>788</v>
      </c>
      <c r="F364" s="16" t="s">
        <v>789</v>
      </c>
      <c r="G364" s="40" t="s">
        <v>22</v>
      </c>
      <c r="H364" s="14" t="s">
        <v>171</v>
      </c>
      <c r="I364" s="63" t="s">
        <v>790</v>
      </c>
      <c r="J364" s="16">
        <v>45829</v>
      </c>
      <c r="K364" s="14" t="s">
        <v>171</v>
      </c>
      <c r="L364" s="22">
        <v>998599</v>
      </c>
      <c r="M364" s="18" t="s">
        <v>26</v>
      </c>
      <c r="N364" s="20">
        <v>1</v>
      </c>
      <c r="O364" s="20" t="s">
        <v>27</v>
      </c>
      <c r="P364" s="14">
        <v>25000</v>
      </c>
      <c r="Q364" s="14"/>
      <c r="R364" s="46">
        <v>2250</v>
      </c>
      <c r="S364" s="14">
        <v>2250</v>
      </c>
      <c r="T364" s="22">
        <f t="shared" si="5"/>
        <v>29500</v>
      </c>
    </row>
    <row r="365" spans="1:20">
      <c r="A365" s="13" t="s">
        <v>1162</v>
      </c>
      <c r="B365" s="58" t="s">
        <v>1170</v>
      </c>
      <c r="C365" s="15">
        <v>2150</v>
      </c>
      <c r="D365" s="16">
        <v>379</v>
      </c>
      <c r="E365" s="41" t="s">
        <v>425</v>
      </c>
      <c r="F365" s="16" t="s">
        <v>426</v>
      </c>
      <c r="G365" s="40" t="s">
        <v>22</v>
      </c>
      <c r="H365" s="14" t="s">
        <v>171</v>
      </c>
      <c r="I365" s="63" t="s">
        <v>791</v>
      </c>
      <c r="J365" s="16">
        <v>45829</v>
      </c>
      <c r="K365" s="14" t="s">
        <v>171</v>
      </c>
      <c r="L365" s="22">
        <v>998599</v>
      </c>
      <c r="M365" s="18" t="s">
        <v>26</v>
      </c>
      <c r="N365" s="20">
        <v>1</v>
      </c>
      <c r="O365" s="20" t="s">
        <v>27</v>
      </c>
      <c r="P365" s="14">
        <v>25000</v>
      </c>
      <c r="Q365" s="14"/>
      <c r="R365" s="46">
        <v>2250</v>
      </c>
      <c r="S365" s="14">
        <v>2250</v>
      </c>
      <c r="T365" s="22">
        <f t="shared" si="5"/>
        <v>29500</v>
      </c>
    </row>
    <row r="366" spans="1:20">
      <c r="A366" s="13" t="s">
        <v>1162</v>
      </c>
      <c r="B366" s="58" t="s">
        <v>1170</v>
      </c>
      <c r="C366" s="15">
        <v>2150</v>
      </c>
      <c r="D366" s="16">
        <v>380</v>
      </c>
      <c r="E366" s="41" t="s">
        <v>792</v>
      </c>
      <c r="F366" s="16" t="s">
        <v>594</v>
      </c>
      <c r="G366" s="40" t="s">
        <v>22</v>
      </c>
      <c r="H366" s="14" t="s">
        <v>171</v>
      </c>
      <c r="I366" s="63" t="s">
        <v>793</v>
      </c>
      <c r="J366" s="16">
        <v>45829</v>
      </c>
      <c r="K366" s="14" t="s">
        <v>171</v>
      </c>
      <c r="L366" s="22">
        <v>998599</v>
      </c>
      <c r="M366" s="18" t="s">
        <v>26</v>
      </c>
      <c r="N366" s="20">
        <v>1</v>
      </c>
      <c r="O366" s="20" t="s">
        <v>27</v>
      </c>
      <c r="P366" s="14">
        <v>100000</v>
      </c>
      <c r="Q366" s="14"/>
      <c r="R366" s="46">
        <v>9000</v>
      </c>
      <c r="S366" s="14">
        <v>9000</v>
      </c>
      <c r="T366" s="22">
        <f t="shared" si="5"/>
        <v>118000</v>
      </c>
    </row>
    <row r="367" spans="1:20">
      <c r="A367" s="13" t="s">
        <v>1162</v>
      </c>
      <c r="B367" s="58" t="s">
        <v>1170</v>
      </c>
      <c r="C367" s="15">
        <v>2150</v>
      </c>
      <c r="D367" s="16">
        <v>381</v>
      </c>
      <c r="E367" s="41" t="s">
        <v>792</v>
      </c>
      <c r="F367" s="16" t="s">
        <v>594</v>
      </c>
      <c r="G367" s="40" t="s">
        <v>22</v>
      </c>
      <c r="H367" s="14" t="s">
        <v>171</v>
      </c>
      <c r="I367" s="63" t="s">
        <v>794</v>
      </c>
      <c r="J367" s="16">
        <v>45829</v>
      </c>
      <c r="K367" s="14" t="s">
        <v>171</v>
      </c>
      <c r="L367" s="22">
        <v>998599</v>
      </c>
      <c r="M367" s="18" t="s">
        <v>26</v>
      </c>
      <c r="N367" s="20">
        <v>1</v>
      </c>
      <c r="O367" s="20" t="s">
        <v>27</v>
      </c>
      <c r="P367" s="14">
        <v>75000</v>
      </c>
      <c r="Q367" s="14"/>
      <c r="R367" s="46">
        <v>6750</v>
      </c>
      <c r="S367" s="14">
        <v>6750</v>
      </c>
      <c r="T367" s="22">
        <f t="shared" si="5"/>
        <v>88500</v>
      </c>
    </row>
    <row r="368" spans="1:20">
      <c r="A368" s="13" t="s">
        <v>1162</v>
      </c>
      <c r="B368" s="58" t="s">
        <v>1170</v>
      </c>
      <c r="C368" s="15">
        <v>2150</v>
      </c>
      <c r="D368" s="16">
        <v>382</v>
      </c>
      <c r="E368" s="41" t="s">
        <v>795</v>
      </c>
      <c r="F368" s="16" t="s">
        <v>796</v>
      </c>
      <c r="G368" s="40" t="s">
        <v>22</v>
      </c>
      <c r="H368" s="14" t="s">
        <v>171</v>
      </c>
      <c r="I368" s="16" t="s">
        <v>797</v>
      </c>
      <c r="J368" s="16">
        <v>45829</v>
      </c>
      <c r="K368" s="14" t="s">
        <v>171</v>
      </c>
      <c r="L368" s="22">
        <v>998599</v>
      </c>
      <c r="M368" s="18" t="s">
        <v>26</v>
      </c>
      <c r="N368" s="20">
        <v>1</v>
      </c>
      <c r="O368" s="20" t="s">
        <v>27</v>
      </c>
      <c r="P368" s="14">
        <v>74900</v>
      </c>
      <c r="Q368" s="14"/>
      <c r="R368" s="46">
        <v>6741</v>
      </c>
      <c r="S368" s="14">
        <v>6741</v>
      </c>
      <c r="T368" s="22">
        <f t="shared" si="5"/>
        <v>88382</v>
      </c>
    </row>
    <row r="369" spans="1:20">
      <c r="A369" s="13" t="s">
        <v>1162</v>
      </c>
      <c r="B369" s="58" t="s">
        <v>1170</v>
      </c>
      <c r="C369" s="15">
        <v>2150</v>
      </c>
      <c r="D369" s="16">
        <v>383</v>
      </c>
      <c r="E369" s="41" t="s">
        <v>795</v>
      </c>
      <c r="F369" s="16" t="s">
        <v>796</v>
      </c>
      <c r="G369" s="40" t="s">
        <v>22</v>
      </c>
      <c r="H369" s="14" t="s">
        <v>171</v>
      </c>
      <c r="I369" s="16" t="s">
        <v>798</v>
      </c>
      <c r="J369" s="16">
        <v>45829</v>
      </c>
      <c r="K369" s="14" t="s">
        <v>171</v>
      </c>
      <c r="L369" s="22">
        <v>998599</v>
      </c>
      <c r="M369" s="18" t="s">
        <v>26</v>
      </c>
      <c r="N369" s="20">
        <v>1</v>
      </c>
      <c r="O369" s="20" t="s">
        <v>27</v>
      </c>
      <c r="P369" s="14">
        <v>100000</v>
      </c>
      <c r="Q369" s="14"/>
      <c r="R369" s="46">
        <v>9000</v>
      </c>
      <c r="S369" s="14">
        <v>9000</v>
      </c>
      <c r="T369" s="22">
        <f t="shared" si="5"/>
        <v>118000</v>
      </c>
    </row>
    <row r="370" spans="1:20">
      <c r="A370" s="13" t="s">
        <v>1162</v>
      </c>
      <c r="B370" s="58" t="s">
        <v>1170</v>
      </c>
      <c r="C370" s="15">
        <v>2150</v>
      </c>
      <c r="D370" s="16">
        <v>384</v>
      </c>
      <c r="E370" s="41" t="s">
        <v>799</v>
      </c>
      <c r="F370" s="16" t="s">
        <v>800</v>
      </c>
      <c r="G370" s="40" t="s">
        <v>22</v>
      </c>
      <c r="H370" s="14" t="s">
        <v>171</v>
      </c>
      <c r="I370" s="16" t="s">
        <v>801</v>
      </c>
      <c r="J370" s="16">
        <v>45829</v>
      </c>
      <c r="K370" s="14" t="s">
        <v>171</v>
      </c>
      <c r="L370" s="22">
        <v>998599</v>
      </c>
      <c r="M370" s="18" t="s">
        <v>26</v>
      </c>
      <c r="N370" s="20">
        <v>1</v>
      </c>
      <c r="O370" s="20" t="s">
        <v>27</v>
      </c>
      <c r="P370" s="14">
        <v>74900</v>
      </c>
      <c r="Q370" s="14"/>
      <c r="R370" s="46">
        <v>6741</v>
      </c>
      <c r="S370" s="14">
        <v>6741</v>
      </c>
      <c r="T370" s="22">
        <f t="shared" si="5"/>
        <v>88382</v>
      </c>
    </row>
    <row r="371" spans="1:20">
      <c r="A371" s="13" t="s">
        <v>1162</v>
      </c>
      <c r="B371" s="58" t="s">
        <v>1170</v>
      </c>
      <c r="C371" s="15">
        <v>2150</v>
      </c>
      <c r="D371" s="16">
        <v>385</v>
      </c>
      <c r="E371" s="41" t="s">
        <v>799</v>
      </c>
      <c r="F371" s="16" t="s">
        <v>800</v>
      </c>
      <c r="G371" s="40" t="s">
        <v>22</v>
      </c>
      <c r="H371" s="14" t="s">
        <v>171</v>
      </c>
      <c r="I371" s="16" t="s">
        <v>802</v>
      </c>
      <c r="J371" s="16">
        <v>45829</v>
      </c>
      <c r="K371" s="14" t="s">
        <v>171</v>
      </c>
      <c r="L371" s="22">
        <v>998599</v>
      </c>
      <c r="M371" s="18" t="s">
        <v>26</v>
      </c>
      <c r="N371" s="20">
        <v>1</v>
      </c>
      <c r="O371" s="20" t="s">
        <v>27</v>
      </c>
      <c r="P371" s="14">
        <v>100000</v>
      </c>
      <c r="Q371" s="14"/>
      <c r="R371" s="46">
        <v>9000</v>
      </c>
      <c r="S371" s="14">
        <v>9000</v>
      </c>
      <c r="T371" s="22">
        <f t="shared" si="5"/>
        <v>118000</v>
      </c>
    </row>
    <row r="372" spans="1:20">
      <c r="A372" s="13" t="s">
        <v>1162</v>
      </c>
      <c r="B372" s="58" t="s">
        <v>1170</v>
      </c>
      <c r="C372" s="15">
        <v>2150</v>
      </c>
      <c r="D372" s="16">
        <v>386</v>
      </c>
      <c r="E372" s="41" t="s">
        <v>803</v>
      </c>
      <c r="F372" s="16" t="s">
        <v>804</v>
      </c>
      <c r="G372" s="40" t="s">
        <v>22</v>
      </c>
      <c r="H372" s="14" t="s">
        <v>171</v>
      </c>
      <c r="I372" s="16" t="s">
        <v>805</v>
      </c>
      <c r="J372" s="16">
        <v>45829</v>
      </c>
      <c r="K372" s="14" t="s">
        <v>171</v>
      </c>
      <c r="L372" s="22">
        <v>998599</v>
      </c>
      <c r="M372" s="18" t="s">
        <v>26</v>
      </c>
      <c r="N372" s="20">
        <v>1</v>
      </c>
      <c r="O372" s="20" t="s">
        <v>27</v>
      </c>
      <c r="P372" s="14">
        <v>74900</v>
      </c>
      <c r="Q372" s="14"/>
      <c r="R372" s="46">
        <v>6741</v>
      </c>
      <c r="S372" s="14">
        <v>6741</v>
      </c>
      <c r="T372" s="22">
        <f t="shared" si="5"/>
        <v>88382</v>
      </c>
    </row>
    <row r="373" spans="1:20">
      <c r="A373" s="13" t="s">
        <v>1162</v>
      </c>
      <c r="B373" s="58" t="s">
        <v>1170</v>
      </c>
      <c r="C373" s="15">
        <v>2150</v>
      </c>
      <c r="D373" s="16">
        <v>387</v>
      </c>
      <c r="E373" s="41" t="s">
        <v>803</v>
      </c>
      <c r="F373" s="16" t="s">
        <v>804</v>
      </c>
      <c r="G373" s="40" t="s">
        <v>22</v>
      </c>
      <c r="H373" s="14" t="s">
        <v>171</v>
      </c>
      <c r="I373" s="16" t="s">
        <v>806</v>
      </c>
      <c r="J373" s="16">
        <v>45829</v>
      </c>
      <c r="K373" s="14" t="s">
        <v>171</v>
      </c>
      <c r="L373" s="22">
        <v>998599</v>
      </c>
      <c r="M373" s="18" t="s">
        <v>26</v>
      </c>
      <c r="N373" s="20">
        <v>1</v>
      </c>
      <c r="O373" s="20" t="s">
        <v>27</v>
      </c>
      <c r="P373" s="14">
        <v>100000</v>
      </c>
      <c r="Q373" s="14"/>
      <c r="R373" s="46">
        <v>9000</v>
      </c>
      <c r="S373" s="14">
        <v>9000</v>
      </c>
      <c r="T373" s="22">
        <f t="shared" si="5"/>
        <v>118000</v>
      </c>
    </row>
    <row r="374" spans="1:20">
      <c r="A374" s="13" t="s">
        <v>1162</v>
      </c>
      <c r="B374" s="58" t="s">
        <v>1170</v>
      </c>
      <c r="C374" s="15">
        <v>2150</v>
      </c>
      <c r="D374" s="16">
        <v>388</v>
      </c>
      <c r="E374" s="41" t="s">
        <v>807</v>
      </c>
      <c r="F374" s="16" t="s">
        <v>808</v>
      </c>
      <c r="G374" s="40" t="s">
        <v>22</v>
      </c>
      <c r="H374" s="14" t="s">
        <v>171</v>
      </c>
      <c r="I374" s="16" t="s">
        <v>809</v>
      </c>
      <c r="J374" s="16">
        <v>45831</v>
      </c>
      <c r="K374" s="14" t="s">
        <v>171</v>
      </c>
      <c r="L374" s="22">
        <v>998599</v>
      </c>
      <c r="M374" s="18" t="s">
        <v>26</v>
      </c>
      <c r="N374" s="20">
        <v>1</v>
      </c>
      <c r="O374" s="20" t="s">
        <v>27</v>
      </c>
      <c r="P374" s="14">
        <v>25000</v>
      </c>
      <c r="Q374" s="14"/>
      <c r="R374" s="46">
        <v>2250</v>
      </c>
      <c r="S374" s="14">
        <v>2250</v>
      </c>
      <c r="T374" s="22">
        <f t="shared" si="5"/>
        <v>29500</v>
      </c>
    </row>
    <row r="375" spans="1:20">
      <c r="A375" s="13" t="s">
        <v>1162</v>
      </c>
      <c r="B375" s="58" t="s">
        <v>1170</v>
      </c>
      <c r="C375" s="15">
        <v>2150</v>
      </c>
      <c r="D375" s="16">
        <v>389</v>
      </c>
      <c r="E375" s="41" t="s">
        <v>725</v>
      </c>
      <c r="F375" s="16" t="s">
        <v>726</v>
      </c>
      <c r="G375" s="40" t="s">
        <v>22</v>
      </c>
      <c r="H375" s="14" t="s">
        <v>171</v>
      </c>
      <c r="I375" s="16" t="s">
        <v>810</v>
      </c>
      <c r="J375" s="16">
        <v>45831</v>
      </c>
      <c r="K375" s="14" t="s">
        <v>171</v>
      </c>
      <c r="L375" s="22">
        <v>998599</v>
      </c>
      <c r="M375" s="18" t="s">
        <v>26</v>
      </c>
      <c r="N375" s="20">
        <v>1</v>
      </c>
      <c r="O375" s="20" t="s">
        <v>27</v>
      </c>
      <c r="P375" s="14">
        <v>100000</v>
      </c>
      <c r="Q375" s="14"/>
      <c r="R375" s="46">
        <v>9000</v>
      </c>
      <c r="S375" s="14">
        <v>9000</v>
      </c>
      <c r="T375" s="22">
        <f t="shared" si="5"/>
        <v>118000</v>
      </c>
    </row>
    <row r="376" spans="1:20">
      <c r="A376" s="13" t="s">
        <v>1162</v>
      </c>
      <c r="B376" s="58" t="s">
        <v>1170</v>
      </c>
      <c r="C376" s="15">
        <v>2150</v>
      </c>
      <c r="D376" s="16">
        <v>390</v>
      </c>
      <c r="E376" s="41" t="s">
        <v>811</v>
      </c>
      <c r="F376" s="16" t="s">
        <v>812</v>
      </c>
      <c r="G376" s="40" t="s">
        <v>22</v>
      </c>
      <c r="H376" s="14" t="s">
        <v>171</v>
      </c>
      <c r="I376" s="16" t="s">
        <v>813</v>
      </c>
      <c r="J376" s="16">
        <v>45831</v>
      </c>
      <c r="K376" s="14" t="s">
        <v>171</v>
      </c>
      <c r="L376" s="22">
        <v>998599</v>
      </c>
      <c r="M376" s="18" t="s">
        <v>26</v>
      </c>
      <c r="N376" s="20">
        <v>1</v>
      </c>
      <c r="O376" s="20" t="s">
        <v>27</v>
      </c>
      <c r="P376" s="14">
        <v>100000</v>
      </c>
      <c r="Q376" s="14"/>
      <c r="R376" s="46">
        <v>9000</v>
      </c>
      <c r="S376" s="14">
        <v>9000</v>
      </c>
      <c r="T376" s="22">
        <f t="shared" si="5"/>
        <v>118000</v>
      </c>
    </row>
    <row r="377" spans="1:20">
      <c r="A377" s="13" t="s">
        <v>1162</v>
      </c>
      <c r="B377" s="58" t="s">
        <v>1170</v>
      </c>
      <c r="C377" s="15">
        <v>2150</v>
      </c>
      <c r="D377" s="16">
        <v>391</v>
      </c>
      <c r="E377" s="41" t="s">
        <v>811</v>
      </c>
      <c r="F377" s="16" t="s">
        <v>812</v>
      </c>
      <c r="G377" s="40" t="s">
        <v>22</v>
      </c>
      <c r="H377" s="14" t="s">
        <v>171</v>
      </c>
      <c r="I377" s="16" t="s">
        <v>814</v>
      </c>
      <c r="J377" s="16">
        <v>45831</v>
      </c>
      <c r="K377" s="14" t="s">
        <v>171</v>
      </c>
      <c r="L377" s="22">
        <v>998599</v>
      </c>
      <c r="M377" s="18" t="s">
        <v>26</v>
      </c>
      <c r="N377" s="20">
        <v>1</v>
      </c>
      <c r="O377" s="20" t="s">
        <v>27</v>
      </c>
      <c r="P377" s="14">
        <v>74900</v>
      </c>
      <c r="Q377" s="14"/>
      <c r="R377" s="46">
        <v>6741</v>
      </c>
      <c r="S377" s="14">
        <v>6741</v>
      </c>
      <c r="T377" s="22">
        <f t="shared" si="5"/>
        <v>88382</v>
      </c>
    </row>
    <row r="378" spans="1:20">
      <c r="A378" s="13" t="s">
        <v>1162</v>
      </c>
      <c r="B378" s="58" t="s">
        <v>1170</v>
      </c>
      <c r="C378" s="15">
        <v>2150</v>
      </c>
      <c r="D378" s="16">
        <v>392</v>
      </c>
      <c r="E378" s="41" t="s">
        <v>815</v>
      </c>
      <c r="F378" s="16" t="s">
        <v>816</v>
      </c>
      <c r="G378" s="40" t="s">
        <v>22</v>
      </c>
      <c r="H378" s="14" t="s">
        <v>171</v>
      </c>
      <c r="I378" s="16" t="s">
        <v>817</v>
      </c>
      <c r="J378" s="16">
        <v>45831</v>
      </c>
      <c r="K378" s="14" t="s">
        <v>171</v>
      </c>
      <c r="L378" s="22">
        <v>998599</v>
      </c>
      <c r="M378" s="18" t="s">
        <v>26</v>
      </c>
      <c r="N378" s="20">
        <v>1</v>
      </c>
      <c r="O378" s="20" t="s">
        <v>27</v>
      </c>
      <c r="P378" s="14">
        <v>25000</v>
      </c>
      <c r="Q378" s="14"/>
      <c r="R378" s="46">
        <v>2250</v>
      </c>
      <c r="S378" s="14">
        <v>2250</v>
      </c>
      <c r="T378" s="22">
        <f t="shared" si="5"/>
        <v>29500</v>
      </c>
    </row>
    <row r="379" spans="1:20">
      <c r="A379" s="13" t="s">
        <v>1162</v>
      </c>
      <c r="B379" s="58" t="s">
        <v>1170</v>
      </c>
      <c r="C379" s="15">
        <v>2150</v>
      </c>
      <c r="D379" s="16">
        <v>393</v>
      </c>
      <c r="E379" s="41" t="s">
        <v>818</v>
      </c>
      <c r="F379" s="16" t="s">
        <v>819</v>
      </c>
      <c r="G379" s="40" t="s">
        <v>22</v>
      </c>
      <c r="H379" s="14" t="s">
        <v>171</v>
      </c>
      <c r="I379" s="16" t="s">
        <v>820</v>
      </c>
      <c r="J379" s="16">
        <v>45831</v>
      </c>
      <c r="K379" s="14" t="s">
        <v>171</v>
      </c>
      <c r="L379" s="22">
        <v>998599</v>
      </c>
      <c r="M379" s="18" t="s">
        <v>26</v>
      </c>
      <c r="N379" s="20">
        <v>1</v>
      </c>
      <c r="O379" s="20" t="s">
        <v>27</v>
      </c>
      <c r="P379" s="14">
        <v>74900</v>
      </c>
      <c r="Q379" s="14"/>
      <c r="R379" s="46">
        <v>6741</v>
      </c>
      <c r="S379" s="14">
        <v>6741</v>
      </c>
      <c r="T379" s="22">
        <f t="shared" si="5"/>
        <v>88382</v>
      </c>
    </row>
    <row r="380" spans="1:20">
      <c r="A380" s="13" t="s">
        <v>1162</v>
      </c>
      <c r="B380" s="58" t="s">
        <v>1170</v>
      </c>
      <c r="C380" s="15">
        <v>2150</v>
      </c>
      <c r="D380" s="16">
        <v>394</v>
      </c>
      <c r="E380" s="41" t="s">
        <v>818</v>
      </c>
      <c r="F380" s="16" t="s">
        <v>819</v>
      </c>
      <c r="G380" s="40" t="s">
        <v>22</v>
      </c>
      <c r="H380" s="14" t="s">
        <v>171</v>
      </c>
      <c r="I380" s="16" t="s">
        <v>821</v>
      </c>
      <c r="J380" s="16">
        <v>45831</v>
      </c>
      <c r="K380" s="14" t="s">
        <v>171</v>
      </c>
      <c r="L380" s="22">
        <v>998599</v>
      </c>
      <c r="M380" s="18" t="s">
        <v>26</v>
      </c>
      <c r="N380" s="20">
        <v>1</v>
      </c>
      <c r="O380" s="20" t="s">
        <v>27</v>
      </c>
      <c r="P380" s="14">
        <v>100000</v>
      </c>
      <c r="Q380" s="14"/>
      <c r="R380" s="46">
        <v>9000</v>
      </c>
      <c r="S380" s="14">
        <v>9000</v>
      </c>
      <c r="T380" s="22">
        <f t="shared" si="5"/>
        <v>118000</v>
      </c>
    </row>
    <row r="381" spans="1:20">
      <c r="A381" s="13" t="s">
        <v>1162</v>
      </c>
      <c r="B381" s="58" t="s">
        <v>1170</v>
      </c>
      <c r="C381" s="15">
        <v>2150</v>
      </c>
      <c r="D381" s="16">
        <v>395</v>
      </c>
      <c r="E381" s="41" t="s">
        <v>822</v>
      </c>
      <c r="F381" s="16" t="s">
        <v>823</v>
      </c>
      <c r="G381" s="40" t="s">
        <v>22</v>
      </c>
      <c r="H381" s="14" t="s">
        <v>171</v>
      </c>
      <c r="I381" s="16" t="s">
        <v>824</v>
      </c>
      <c r="J381" s="16">
        <v>45831</v>
      </c>
      <c r="K381" s="14" t="s">
        <v>171</v>
      </c>
      <c r="L381" s="22">
        <v>998599</v>
      </c>
      <c r="M381" s="18" t="s">
        <v>26</v>
      </c>
      <c r="N381" s="20">
        <v>1</v>
      </c>
      <c r="O381" s="20" t="s">
        <v>27</v>
      </c>
      <c r="P381" s="14">
        <v>74900</v>
      </c>
      <c r="Q381" s="14"/>
      <c r="R381" s="46">
        <v>6741</v>
      </c>
      <c r="S381" s="14">
        <v>6741</v>
      </c>
      <c r="T381" s="22">
        <f t="shared" si="5"/>
        <v>88382</v>
      </c>
    </row>
    <row r="382" spans="1:20">
      <c r="A382" s="13" t="s">
        <v>1162</v>
      </c>
      <c r="B382" s="58" t="s">
        <v>1170</v>
      </c>
      <c r="C382" s="15">
        <v>2150</v>
      </c>
      <c r="D382" s="16">
        <v>396</v>
      </c>
      <c r="E382" s="41" t="s">
        <v>822</v>
      </c>
      <c r="F382" s="16" t="s">
        <v>823</v>
      </c>
      <c r="G382" s="40" t="s">
        <v>22</v>
      </c>
      <c r="H382" s="14" t="s">
        <v>171</v>
      </c>
      <c r="I382" s="16" t="s">
        <v>825</v>
      </c>
      <c r="J382" s="16">
        <v>45831</v>
      </c>
      <c r="K382" s="14" t="s">
        <v>171</v>
      </c>
      <c r="L382" s="22">
        <v>998599</v>
      </c>
      <c r="M382" s="18" t="s">
        <v>26</v>
      </c>
      <c r="N382" s="20">
        <v>1</v>
      </c>
      <c r="O382" s="20" t="s">
        <v>27</v>
      </c>
      <c r="P382" s="14">
        <v>100000</v>
      </c>
      <c r="Q382" s="14"/>
      <c r="R382" s="46">
        <v>9000</v>
      </c>
      <c r="S382" s="14">
        <v>9000</v>
      </c>
      <c r="T382" s="22">
        <f t="shared" si="5"/>
        <v>118000</v>
      </c>
    </row>
    <row r="383" spans="1:20">
      <c r="A383" s="13" t="s">
        <v>1162</v>
      </c>
      <c r="B383" s="58" t="s">
        <v>1170</v>
      </c>
      <c r="C383" s="15">
        <v>2150</v>
      </c>
      <c r="D383" s="16">
        <v>397</v>
      </c>
      <c r="E383" s="41" t="s">
        <v>573</v>
      </c>
      <c r="F383" s="16" t="s">
        <v>574</v>
      </c>
      <c r="G383" s="40" t="s">
        <v>22</v>
      </c>
      <c r="H383" s="14" t="s">
        <v>171</v>
      </c>
      <c r="I383" s="16" t="s">
        <v>826</v>
      </c>
      <c r="J383" s="16">
        <v>45831</v>
      </c>
      <c r="K383" s="14" t="s">
        <v>171</v>
      </c>
      <c r="L383" s="22">
        <v>998599</v>
      </c>
      <c r="M383" s="18" t="s">
        <v>26</v>
      </c>
      <c r="N383" s="20">
        <v>1</v>
      </c>
      <c r="O383" s="20" t="s">
        <v>27</v>
      </c>
      <c r="P383" s="14">
        <v>325000</v>
      </c>
      <c r="Q383" s="14"/>
      <c r="R383" s="46">
        <v>29250</v>
      </c>
      <c r="S383" s="14">
        <v>29250</v>
      </c>
      <c r="T383" s="22">
        <f t="shared" si="5"/>
        <v>383500</v>
      </c>
    </row>
    <row r="384" spans="1:20">
      <c r="A384" s="13" t="s">
        <v>1162</v>
      </c>
      <c r="B384" s="58" t="s">
        <v>1170</v>
      </c>
      <c r="C384" s="15">
        <v>2150</v>
      </c>
      <c r="D384" s="16">
        <v>398</v>
      </c>
      <c r="E384" s="41" t="s">
        <v>827</v>
      </c>
      <c r="F384" s="16" t="s">
        <v>828</v>
      </c>
      <c r="G384" s="40" t="s">
        <v>22</v>
      </c>
      <c r="H384" s="14" t="s">
        <v>171</v>
      </c>
      <c r="I384" s="16" t="s">
        <v>829</v>
      </c>
      <c r="J384" s="16">
        <v>45831</v>
      </c>
      <c r="K384" s="14" t="s">
        <v>171</v>
      </c>
      <c r="L384" s="22">
        <v>998599</v>
      </c>
      <c r="M384" s="18" t="s">
        <v>26</v>
      </c>
      <c r="N384" s="20">
        <v>1</v>
      </c>
      <c r="O384" s="20" t="s">
        <v>27</v>
      </c>
      <c r="P384" s="14">
        <v>25000</v>
      </c>
      <c r="Q384" s="14"/>
      <c r="R384" s="46">
        <v>2250</v>
      </c>
      <c r="S384" s="14">
        <v>2250</v>
      </c>
      <c r="T384" s="22">
        <f t="shared" si="5"/>
        <v>29500</v>
      </c>
    </row>
    <row r="385" spans="1:20">
      <c r="A385" s="13" t="s">
        <v>1162</v>
      </c>
      <c r="B385" s="58" t="s">
        <v>1170</v>
      </c>
      <c r="C385" s="15">
        <v>2150</v>
      </c>
      <c r="D385" s="16">
        <v>399</v>
      </c>
      <c r="E385" s="41" t="s">
        <v>830</v>
      </c>
      <c r="F385" s="16" t="s">
        <v>831</v>
      </c>
      <c r="G385" s="40" t="s">
        <v>22</v>
      </c>
      <c r="H385" s="14" t="s">
        <v>171</v>
      </c>
      <c r="I385" s="16" t="s">
        <v>832</v>
      </c>
      <c r="J385" s="16">
        <v>45831</v>
      </c>
      <c r="K385" s="14" t="s">
        <v>171</v>
      </c>
      <c r="L385" s="22">
        <v>998599</v>
      </c>
      <c r="M385" s="18" t="s">
        <v>26</v>
      </c>
      <c r="N385" s="20">
        <v>1</v>
      </c>
      <c r="O385" s="20" t="s">
        <v>27</v>
      </c>
      <c r="P385" s="14">
        <v>25000</v>
      </c>
      <c r="Q385" s="14"/>
      <c r="R385" s="46">
        <v>2250</v>
      </c>
      <c r="S385" s="14">
        <v>2250</v>
      </c>
      <c r="T385" s="22">
        <f t="shared" si="5"/>
        <v>29500</v>
      </c>
    </row>
    <row r="386" spans="1:20">
      <c r="A386" s="13" t="s">
        <v>1162</v>
      </c>
      <c r="B386" s="58" t="s">
        <v>1170</v>
      </c>
      <c r="C386" s="15">
        <v>2150</v>
      </c>
      <c r="D386" s="16">
        <v>400</v>
      </c>
      <c r="E386" s="41" t="s">
        <v>833</v>
      </c>
      <c r="F386" s="16" t="s">
        <v>834</v>
      </c>
      <c r="G386" s="40" t="s">
        <v>22</v>
      </c>
      <c r="H386" s="14" t="s">
        <v>171</v>
      </c>
      <c r="I386" s="16" t="s">
        <v>835</v>
      </c>
      <c r="J386" s="16">
        <v>45831</v>
      </c>
      <c r="K386" s="14" t="s">
        <v>171</v>
      </c>
      <c r="L386" s="22">
        <v>998599</v>
      </c>
      <c r="M386" s="18" t="s">
        <v>26</v>
      </c>
      <c r="N386" s="20">
        <v>1</v>
      </c>
      <c r="O386" s="20" t="s">
        <v>27</v>
      </c>
      <c r="P386" s="14">
        <v>25000</v>
      </c>
      <c r="Q386" s="14"/>
      <c r="R386" s="46">
        <v>2250</v>
      </c>
      <c r="S386" s="14">
        <v>2250</v>
      </c>
      <c r="T386" s="22">
        <f t="shared" si="5"/>
        <v>29500</v>
      </c>
    </row>
    <row r="387" spans="1:20">
      <c r="A387" s="13" t="s">
        <v>1162</v>
      </c>
      <c r="B387" s="58" t="s">
        <v>1170</v>
      </c>
      <c r="C387" s="15">
        <v>2150</v>
      </c>
      <c r="D387" s="16">
        <v>401</v>
      </c>
      <c r="E387" s="41" t="s">
        <v>836</v>
      </c>
      <c r="F387" s="16" t="s">
        <v>837</v>
      </c>
      <c r="G387" s="40" t="s">
        <v>22</v>
      </c>
      <c r="H387" s="14" t="s">
        <v>171</v>
      </c>
      <c r="I387" s="16" t="s">
        <v>838</v>
      </c>
      <c r="J387" s="16">
        <v>45831</v>
      </c>
      <c r="K387" s="14" t="s">
        <v>171</v>
      </c>
      <c r="L387" s="22">
        <v>998599</v>
      </c>
      <c r="M387" s="18" t="s">
        <v>26</v>
      </c>
      <c r="N387" s="20">
        <v>1</v>
      </c>
      <c r="O387" s="20" t="s">
        <v>27</v>
      </c>
      <c r="P387" s="14">
        <v>25000</v>
      </c>
      <c r="Q387" s="14"/>
      <c r="R387" s="46">
        <v>2250</v>
      </c>
      <c r="S387" s="14">
        <v>2250</v>
      </c>
      <c r="T387" s="22">
        <f t="shared" ref="T387:T450" si="6">P387+R387+S387</f>
        <v>29500</v>
      </c>
    </row>
    <row r="388" spans="1:20">
      <c r="A388" s="13" t="s">
        <v>1162</v>
      </c>
      <c r="B388" s="58" t="s">
        <v>1170</v>
      </c>
      <c r="C388" s="15">
        <v>2150</v>
      </c>
      <c r="D388" s="16">
        <v>402</v>
      </c>
      <c r="E388" s="41" t="s">
        <v>836</v>
      </c>
      <c r="F388" s="16" t="s">
        <v>837</v>
      </c>
      <c r="G388" s="40" t="s">
        <v>22</v>
      </c>
      <c r="H388" s="14" t="s">
        <v>171</v>
      </c>
      <c r="I388" s="16" t="s">
        <v>839</v>
      </c>
      <c r="J388" s="16">
        <v>45831</v>
      </c>
      <c r="K388" s="14" t="s">
        <v>171</v>
      </c>
      <c r="L388" s="22">
        <v>998599</v>
      </c>
      <c r="M388" s="18" t="s">
        <v>26</v>
      </c>
      <c r="N388" s="20">
        <v>1</v>
      </c>
      <c r="O388" s="20" t="s">
        <v>27</v>
      </c>
      <c r="P388" s="14">
        <v>25000</v>
      </c>
      <c r="Q388" s="14"/>
      <c r="R388" s="46">
        <v>2250</v>
      </c>
      <c r="S388" s="14">
        <v>2250</v>
      </c>
      <c r="T388" s="22">
        <f t="shared" si="6"/>
        <v>29500</v>
      </c>
    </row>
    <row r="389" spans="1:20">
      <c r="A389" s="13" t="s">
        <v>1162</v>
      </c>
      <c r="B389" s="58" t="s">
        <v>1170</v>
      </c>
      <c r="C389" s="15">
        <v>2150</v>
      </c>
      <c r="D389" s="16">
        <v>403</v>
      </c>
      <c r="E389" s="41" t="s">
        <v>696</v>
      </c>
      <c r="F389" s="16" t="s">
        <v>697</v>
      </c>
      <c r="G389" s="40" t="s">
        <v>22</v>
      </c>
      <c r="H389" s="14" t="s">
        <v>171</v>
      </c>
      <c r="I389" s="16" t="s">
        <v>840</v>
      </c>
      <c r="J389" s="16">
        <v>45831</v>
      </c>
      <c r="K389" s="14" t="s">
        <v>171</v>
      </c>
      <c r="L389" s="22">
        <v>998599</v>
      </c>
      <c r="M389" s="18" t="s">
        <v>26</v>
      </c>
      <c r="N389" s="20">
        <v>1</v>
      </c>
      <c r="O389" s="20" t="s">
        <v>27</v>
      </c>
      <c r="P389" s="14">
        <v>25000</v>
      </c>
      <c r="Q389" s="14"/>
      <c r="R389" s="46">
        <v>2250</v>
      </c>
      <c r="S389" s="14">
        <v>2250</v>
      </c>
      <c r="T389" s="22">
        <f t="shared" si="6"/>
        <v>29500</v>
      </c>
    </row>
    <row r="390" spans="1:20">
      <c r="A390" s="13" t="s">
        <v>1162</v>
      </c>
      <c r="B390" s="58" t="s">
        <v>1170</v>
      </c>
      <c r="C390" s="15">
        <v>2150</v>
      </c>
      <c r="D390" s="16">
        <v>404</v>
      </c>
      <c r="E390" s="41" t="s">
        <v>841</v>
      </c>
      <c r="F390" s="16" t="s">
        <v>842</v>
      </c>
      <c r="G390" s="40" t="s">
        <v>22</v>
      </c>
      <c r="H390" s="14" t="s">
        <v>171</v>
      </c>
      <c r="I390" s="16" t="s">
        <v>843</v>
      </c>
      <c r="J390" s="16">
        <v>45831</v>
      </c>
      <c r="K390" s="14" t="s">
        <v>171</v>
      </c>
      <c r="L390" s="22">
        <v>998599</v>
      </c>
      <c r="M390" s="18" t="s">
        <v>26</v>
      </c>
      <c r="N390" s="20">
        <v>1</v>
      </c>
      <c r="O390" s="20" t="s">
        <v>27</v>
      </c>
      <c r="P390" s="14">
        <v>500000</v>
      </c>
      <c r="Q390" s="14"/>
      <c r="R390" s="46">
        <v>45000</v>
      </c>
      <c r="S390" s="14">
        <v>45000</v>
      </c>
      <c r="T390" s="22">
        <f t="shared" si="6"/>
        <v>590000</v>
      </c>
    </row>
    <row r="391" spans="1:20">
      <c r="A391" s="13" t="s">
        <v>1162</v>
      </c>
      <c r="B391" s="58" t="s">
        <v>1170</v>
      </c>
      <c r="C391" s="15">
        <v>2150</v>
      </c>
      <c r="D391" s="16">
        <v>405</v>
      </c>
      <c r="E391" s="41" t="s">
        <v>841</v>
      </c>
      <c r="F391" s="16" t="s">
        <v>842</v>
      </c>
      <c r="G391" s="40" t="s">
        <v>22</v>
      </c>
      <c r="H391" s="14" t="s">
        <v>171</v>
      </c>
      <c r="I391" s="16" t="s">
        <v>844</v>
      </c>
      <c r="J391" s="16">
        <v>45831</v>
      </c>
      <c r="K391" s="14" t="s">
        <v>171</v>
      </c>
      <c r="L391" s="22">
        <v>998599</v>
      </c>
      <c r="M391" s="18" t="s">
        <v>26</v>
      </c>
      <c r="N391" s="20">
        <v>1</v>
      </c>
      <c r="O391" s="20" t="s">
        <v>27</v>
      </c>
      <c r="P391" s="14">
        <v>100000</v>
      </c>
      <c r="Q391" s="14"/>
      <c r="R391" s="46">
        <v>9000</v>
      </c>
      <c r="S391" s="14">
        <v>9000</v>
      </c>
      <c r="T391" s="22">
        <f t="shared" si="6"/>
        <v>118000</v>
      </c>
    </row>
    <row r="392" spans="1:20">
      <c r="A392" s="13" t="s">
        <v>1162</v>
      </c>
      <c r="B392" s="58" t="s">
        <v>1170</v>
      </c>
      <c r="C392" s="15">
        <v>2150</v>
      </c>
      <c r="D392" s="16">
        <v>406</v>
      </c>
      <c r="E392" s="41" t="s">
        <v>836</v>
      </c>
      <c r="F392" s="16" t="s">
        <v>837</v>
      </c>
      <c r="G392" s="40" t="s">
        <v>22</v>
      </c>
      <c r="H392" s="14" t="s">
        <v>171</v>
      </c>
      <c r="I392" s="16" t="s">
        <v>845</v>
      </c>
      <c r="J392" s="16">
        <v>45831</v>
      </c>
      <c r="K392" s="14" t="s">
        <v>171</v>
      </c>
      <c r="L392" s="22">
        <v>998599</v>
      </c>
      <c r="M392" s="18" t="s">
        <v>26</v>
      </c>
      <c r="N392" s="20">
        <v>1</v>
      </c>
      <c r="O392" s="20" t="s">
        <v>27</v>
      </c>
      <c r="P392" s="14">
        <v>25000</v>
      </c>
      <c r="Q392" s="14"/>
      <c r="R392" s="46">
        <v>2250</v>
      </c>
      <c r="S392" s="14">
        <v>2250</v>
      </c>
      <c r="T392" s="22">
        <f t="shared" si="6"/>
        <v>29500</v>
      </c>
    </row>
    <row r="393" spans="1:20">
      <c r="A393" s="13" t="s">
        <v>1162</v>
      </c>
      <c r="B393" s="58" t="s">
        <v>1170</v>
      </c>
      <c r="C393" s="15">
        <v>2150</v>
      </c>
      <c r="D393" s="16">
        <v>407</v>
      </c>
      <c r="E393" s="41" t="s">
        <v>836</v>
      </c>
      <c r="F393" s="16" t="s">
        <v>837</v>
      </c>
      <c r="G393" s="40" t="s">
        <v>22</v>
      </c>
      <c r="H393" s="14" t="s">
        <v>171</v>
      </c>
      <c r="I393" s="16" t="s">
        <v>846</v>
      </c>
      <c r="J393" s="16">
        <v>45831</v>
      </c>
      <c r="K393" s="14" t="s">
        <v>171</v>
      </c>
      <c r="L393" s="22">
        <v>998599</v>
      </c>
      <c r="M393" s="18" t="s">
        <v>26</v>
      </c>
      <c r="N393" s="20">
        <v>1</v>
      </c>
      <c r="O393" s="20" t="s">
        <v>27</v>
      </c>
      <c r="P393" s="14">
        <v>25000</v>
      </c>
      <c r="Q393" s="14"/>
      <c r="R393" s="46">
        <v>2250</v>
      </c>
      <c r="S393" s="14">
        <v>2250</v>
      </c>
      <c r="T393" s="22">
        <f t="shared" si="6"/>
        <v>29500</v>
      </c>
    </row>
    <row r="394" spans="1:20">
      <c r="A394" s="13" t="s">
        <v>1162</v>
      </c>
      <c r="B394" s="58" t="s">
        <v>1170</v>
      </c>
      <c r="C394" s="15">
        <v>2150</v>
      </c>
      <c r="D394" s="16">
        <v>408</v>
      </c>
      <c r="E394" s="41" t="s">
        <v>488</v>
      </c>
      <c r="F394" s="60" t="s">
        <v>489</v>
      </c>
      <c r="G394" s="40" t="s">
        <v>22</v>
      </c>
      <c r="H394" s="14" t="s">
        <v>171</v>
      </c>
      <c r="I394" s="16" t="s">
        <v>847</v>
      </c>
      <c r="J394" s="16">
        <v>45831</v>
      </c>
      <c r="K394" s="14" t="s">
        <v>171</v>
      </c>
      <c r="L394" s="22">
        <v>998599</v>
      </c>
      <c r="M394" s="18" t="s">
        <v>26</v>
      </c>
      <c r="N394" s="20">
        <v>1</v>
      </c>
      <c r="O394" s="20" t="s">
        <v>27</v>
      </c>
      <c r="P394" s="14">
        <v>25000</v>
      </c>
      <c r="Q394" s="14"/>
      <c r="R394" s="46">
        <v>2250</v>
      </c>
      <c r="S394" s="14">
        <v>2250</v>
      </c>
      <c r="T394" s="22">
        <f t="shared" si="6"/>
        <v>29500</v>
      </c>
    </row>
    <row r="395" spans="1:20">
      <c r="A395" s="13" t="s">
        <v>1162</v>
      </c>
      <c r="B395" s="58" t="s">
        <v>1170</v>
      </c>
      <c r="C395" s="15">
        <v>2150</v>
      </c>
      <c r="D395" s="16">
        <v>409</v>
      </c>
      <c r="E395" s="41" t="s">
        <v>532</v>
      </c>
      <c r="F395" s="16" t="s">
        <v>533</v>
      </c>
      <c r="G395" s="40" t="s">
        <v>22</v>
      </c>
      <c r="H395" s="14" t="s">
        <v>171</v>
      </c>
      <c r="I395" s="16" t="s">
        <v>848</v>
      </c>
      <c r="J395" s="16">
        <v>45831</v>
      </c>
      <c r="K395" s="14" t="s">
        <v>171</v>
      </c>
      <c r="L395" s="22">
        <v>998599</v>
      </c>
      <c r="M395" s="18" t="s">
        <v>26</v>
      </c>
      <c r="N395" s="20">
        <v>1</v>
      </c>
      <c r="O395" s="20" t="s">
        <v>27</v>
      </c>
      <c r="P395" s="14">
        <v>25000</v>
      </c>
      <c r="Q395" s="14"/>
      <c r="R395" s="46">
        <v>2250</v>
      </c>
      <c r="S395" s="14">
        <v>2250</v>
      </c>
      <c r="T395" s="22">
        <f t="shared" si="6"/>
        <v>29500</v>
      </c>
    </row>
    <row r="396" spans="1:20">
      <c r="A396" s="13" t="s">
        <v>1162</v>
      </c>
      <c r="B396" s="58" t="s">
        <v>1170</v>
      </c>
      <c r="C396" s="15">
        <v>2150</v>
      </c>
      <c r="D396" s="16">
        <v>410</v>
      </c>
      <c r="E396" s="41" t="s">
        <v>515</v>
      </c>
      <c r="F396" s="16" t="s">
        <v>516</v>
      </c>
      <c r="G396" s="40" t="s">
        <v>22</v>
      </c>
      <c r="H396" s="14" t="s">
        <v>171</v>
      </c>
      <c r="I396" s="16" t="s">
        <v>849</v>
      </c>
      <c r="J396" s="16">
        <v>45831</v>
      </c>
      <c r="K396" s="14" t="s">
        <v>171</v>
      </c>
      <c r="L396" s="22">
        <v>998599</v>
      </c>
      <c r="M396" s="18" t="s">
        <v>26</v>
      </c>
      <c r="N396" s="20">
        <v>1</v>
      </c>
      <c r="O396" s="20" t="s">
        <v>27</v>
      </c>
      <c r="P396" s="14">
        <v>25000</v>
      </c>
      <c r="Q396" s="14"/>
      <c r="R396" s="46">
        <v>2250</v>
      </c>
      <c r="S396" s="14">
        <v>2250</v>
      </c>
      <c r="T396" s="22">
        <f t="shared" si="6"/>
        <v>29500</v>
      </c>
    </row>
    <row r="397" spans="1:20">
      <c r="A397" s="13" t="s">
        <v>1162</v>
      </c>
      <c r="B397" s="58" t="s">
        <v>1170</v>
      </c>
      <c r="C397" s="15">
        <v>2150</v>
      </c>
      <c r="D397" s="16">
        <v>411</v>
      </c>
      <c r="E397" s="41" t="s">
        <v>850</v>
      </c>
      <c r="F397" s="16" t="s">
        <v>816</v>
      </c>
      <c r="G397" s="40" t="s">
        <v>22</v>
      </c>
      <c r="H397" s="14" t="s">
        <v>171</v>
      </c>
      <c r="I397" s="16" t="s">
        <v>851</v>
      </c>
      <c r="J397" s="16">
        <v>45831</v>
      </c>
      <c r="K397" s="14" t="s">
        <v>171</v>
      </c>
      <c r="L397" s="22">
        <v>998599</v>
      </c>
      <c r="M397" s="18" t="s">
        <v>26</v>
      </c>
      <c r="N397" s="20">
        <v>1</v>
      </c>
      <c r="O397" s="20" t="s">
        <v>27</v>
      </c>
      <c r="P397" s="14">
        <v>25000</v>
      </c>
      <c r="Q397" s="14"/>
      <c r="R397" s="46">
        <v>2250</v>
      </c>
      <c r="S397" s="14">
        <v>2250</v>
      </c>
      <c r="T397" s="22">
        <f t="shared" si="6"/>
        <v>29500</v>
      </c>
    </row>
    <row r="398" spans="1:20">
      <c r="A398" s="13" t="s">
        <v>1162</v>
      </c>
      <c r="B398" s="58" t="s">
        <v>1170</v>
      </c>
      <c r="C398" s="15">
        <v>2150</v>
      </c>
      <c r="D398" s="16">
        <v>412</v>
      </c>
      <c r="E398" s="41" t="s">
        <v>493</v>
      </c>
      <c r="F398" s="16" t="s">
        <v>494</v>
      </c>
      <c r="G398" s="40" t="s">
        <v>22</v>
      </c>
      <c r="H398" s="14" t="s">
        <v>171</v>
      </c>
      <c r="I398" s="16" t="s">
        <v>852</v>
      </c>
      <c r="J398" s="16">
        <v>45831</v>
      </c>
      <c r="K398" s="14" t="s">
        <v>171</v>
      </c>
      <c r="L398" s="22">
        <v>998599</v>
      </c>
      <c r="M398" s="18" t="s">
        <v>26</v>
      </c>
      <c r="N398" s="20">
        <v>1</v>
      </c>
      <c r="O398" s="20" t="s">
        <v>27</v>
      </c>
      <c r="P398" s="14">
        <v>25000</v>
      </c>
      <c r="Q398" s="14"/>
      <c r="R398" s="46">
        <v>2250</v>
      </c>
      <c r="S398" s="14">
        <v>2250</v>
      </c>
      <c r="T398" s="22">
        <f t="shared" si="6"/>
        <v>29500</v>
      </c>
    </row>
    <row r="399" spans="1:20">
      <c r="A399" s="13" t="s">
        <v>1162</v>
      </c>
      <c r="B399" s="58" t="s">
        <v>1170</v>
      </c>
      <c r="C399" s="15">
        <v>2150</v>
      </c>
      <c r="D399" s="16">
        <v>413</v>
      </c>
      <c r="E399" s="41" t="s">
        <v>493</v>
      </c>
      <c r="F399" s="16" t="s">
        <v>494</v>
      </c>
      <c r="G399" s="40" t="s">
        <v>22</v>
      </c>
      <c r="H399" s="14" t="s">
        <v>171</v>
      </c>
      <c r="I399" s="16" t="s">
        <v>853</v>
      </c>
      <c r="J399" s="16">
        <v>45831</v>
      </c>
      <c r="K399" s="14" t="s">
        <v>171</v>
      </c>
      <c r="L399" s="22">
        <v>998599</v>
      </c>
      <c r="M399" s="18" t="s">
        <v>26</v>
      </c>
      <c r="N399" s="20">
        <v>1</v>
      </c>
      <c r="O399" s="20" t="s">
        <v>27</v>
      </c>
      <c r="P399" s="14">
        <v>25000</v>
      </c>
      <c r="Q399" s="14"/>
      <c r="R399" s="46">
        <v>2250</v>
      </c>
      <c r="S399" s="14">
        <v>2250</v>
      </c>
      <c r="T399" s="22">
        <f t="shared" si="6"/>
        <v>29500</v>
      </c>
    </row>
    <row r="400" spans="1:20">
      <c r="A400" s="13" t="s">
        <v>1162</v>
      </c>
      <c r="B400" s="58" t="s">
        <v>1170</v>
      </c>
      <c r="C400" s="15">
        <v>2150</v>
      </c>
      <c r="D400" s="16">
        <v>414</v>
      </c>
      <c r="E400" s="41" t="s">
        <v>507</v>
      </c>
      <c r="F400" s="16" t="s">
        <v>508</v>
      </c>
      <c r="G400" s="40" t="s">
        <v>22</v>
      </c>
      <c r="H400" s="14" t="s">
        <v>171</v>
      </c>
      <c r="I400" s="16" t="s">
        <v>854</v>
      </c>
      <c r="J400" s="16">
        <v>45831</v>
      </c>
      <c r="K400" s="14" t="s">
        <v>171</v>
      </c>
      <c r="L400" s="22">
        <v>998599</v>
      </c>
      <c r="M400" s="18" t="s">
        <v>26</v>
      </c>
      <c r="N400" s="20">
        <v>1</v>
      </c>
      <c r="O400" s="20" t="s">
        <v>27</v>
      </c>
      <c r="P400" s="14">
        <v>25000</v>
      </c>
      <c r="Q400" s="14"/>
      <c r="R400" s="46">
        <v>2250</v>
      </c>
      <c r="S400" s="14">
        <v>2250</v>
      </c>
      <c r="T400" s="22">
        <f t="shared" si="6"/>
        <v>29500</v>
      </c>
    </row>
    <row r="401" spans="1:20">
      <c r="A401" s="13" t="s">
        <v>1162</v>
      </c>
      <c r="B401" s="58" t="s">
        <v>1170</v>
      </c>
      <c r="C401" s="15">
        <v>2150</v>
      </c>
      <c r="D401" s="16">
        <v>415</v>
      </c>
      <c r="E401" s="61" t="s">
        <v>507</v>
      </c>
      <c r="F401" s="16" t="s">
        <v>508</v>
      </c>
      <c r="G401" s="40" t="s">
        <v>22</v>
      </c>
      <c r="H401" s="14" t="s">
        <v>171</v>
      </c>
      <c r="I401" s="16" t="s">
        <v>855</v>
      </c>
      <c r="J401" s="16">
        <v>45831</v>
      </c>
      <c r="K401" s="14" t="s">
        <v>171</v>
      </c>
      <c r="L401" s="22">
        <v>998599</v>
      </c>
      <c r="M401" s="18" t="s">
        <v>26</v>
      </c>
      <c r="N401" s="20">
        <v>1</v>
      </c>
      <c r="O401" s="20" t="s">
        <v>27</v>
      </c>
      <c r="P401" s="14">
        <v>25000</v>
      </c>
      <c r="Q401" s="14"/>
      <c r="R401" s="46">
        <v>2250</v>
      </c>
      <c r="S401" s="14">
        <v>2250</v>
      </c>
      <c r="T401" s="22">
        <f t="shared" si="6"/>
        <v>29500</v>
      </c>
    </row>
    <row r="402" spans="1:20">
      <c r="A402" s="13" t="s">
        <v>1162</v>
      </c>
      <c r="B402" s="58" t="s">
        <v>1170</v>
      </c>
      <c r="C402" s="15">
        <v>2150</v>
      </c>
      <c r="D402" s="16">
        <v>416</v>
      </c>
      <c r="E402" s="41" t="s">
        <v>493</v>
      </c>
      <c r="F402" s="16" t="s">
        <v>494</v>
      </c>
      <c r="G402" s="40" t="s">
        <v>22</v>
      </c>
      <c r="H402" s="14" t="s">
        <v>171</v>
      </c>
      <c r="I402" s="16" t="s">
        <v>856</v>
      </c>
      <c r="J402" s="16">
        <v>45831</v>
      </c>
      <c r="K402" s="14" t="s">
        <v>171</v>
      </c>
      <c r="L402" s="22">
        <v>998599</v>
      </c>
      <c r="M402" s="18" t="s">
        <v>26</v>
      </c>
      <c r="N402" s="20">
        <v>1</v>
      </c>
      <c r="O402" s="20" t="s">
        <v>27</v>
      </c>
      <c r="P402" s="14">
        <v>25000</v>
      </c>
      <c r="Q402" s="14"/>
      <c r="R402" s="46">
        <v>2250</v>
      </c>
      <c r="S402" s="14">
        <v>2250</v>
      </c>
      <c r="T402" s="22">
        <f t="shared" si="6"/>
        <v>29500</v>
      </c>
    </row>
    <row r="403" spans="1:20">
      <c r="A403" s="13" t="s">
        <v>1162</v>
      </c>
      <c r="B403" s="58" t="s">
        <v>1170</v>
      </c>
      <c r="C403" s="15">
        <v>2150</v>
      </c>
      <c r="D403" s="16">
        <v>417</v>
      </c>
      <c r="E403" s="41" t="s">
        <v>493</v>
      </c>
      <c r="F403" s="16" t="s">
        <v>494</v>
      </c>
      <c r="G403" s="40" t="s">
        <v>22</v>
      </c>
      <c r="H403" s="14" t="s">
        <v>171</v>
      </c>
      <c r="I403" s="16" t="s">
        <v>857</v>
      </c>
      <c r="J403" s="16">
        <v>45831</v>
      </c>
      <c r="K403" s="14" t="s">
        <v>171</v>
      </c>
      <c r="L403" s="22">
        <v>998599</v>
      </c>
      <c r="M403" s="18" t="s">
        <v>26</v>
      </c>
      <c r="N403" s="20">
        <v>1</v>
      </c>
      <c r="O403" s="20" t="s">
        <v>27</v>
      </c>
      <c r="P403" s="14">
        <v>25000</v>
      </c>
      <c r="Q403" s="14"/>
      <c r="R403" s="46">
        <v>2250</v>
      </c>
      <c r="S403" s="14">
        <v>2250</v>
      </c>
      <c r="T403" s="22">
        <f t="shared" si="6"/>
        <v>29500</v>
      </c>
    </row>
    <row r="404" spans="1:20">
      <c r="A404" s="13" t="s">
        <v>1162</v>
      </c>
      <c r="B404" s="58" t="s">
        <v>1170</v>
      </c>
      <c r="C404" s="15">
        <v>2150</v>
      </c>
      <c r="D404" s="16">
        <v>418</v>
      </c>
      <c r="E404" s="41" t="s">
        <v>858</v>
      </c>
      <c r="F404" s="16" t="s">
        <v>859</v>
      </c>
      <c r="G404" s="40" t="s">
        <v>22</v>
      </c>
      <c r="H404" s="14" t="s">
        <v>171</v>
      </c>
      <c r="I404" s="16" t="s">
        <v>860</v>
      </c>
      <c r="J404" s="16">
        <v>45831</v>
      </c>
      <c r="K404" s="14" t="s">
        <v>171</v>
      </c>
      <c r="L404" s="22">
        <v>998599</v>
      </c>
      <c r="M404" s="18" t="s">
        <v>26</v>
      </c>
      <c r="N404" s="20">
        <v>1</v>
      </c>
      <c r="O404" s="20" t="s">
        <v>27</v>
      </c>
      <c r="P404" s="14">
        <v>428460</v>
      </c>
      <c r="Q404" s="14"/>
      <c r="R404" s="46">
        <v>38561.4</v>
      </c>
      <c r="S404" s="14">
        <v>38561.4</v>
      </c>
      <c r="T404" s="22">
        <f t="shared" si="6"/>
        <v>505582.80000000005</v>
      </c>
    </row>
    <row r="405" spans="1:20">
      <c r="A405" s="13" t="s">
        <v>1162</v>
      </c>
      <c r="B405" s="58" t="s">
        <v>1170</v>
      </c>
      <c r="C405" s="15">
        <v>2150</v>
      </c>
      <c r="D405" s="16">
        <v>419</v>
      </c>
      <c r="E405" s="41" t="s">
        <v>858</v>
      </c>
      <c r="F405" s="16" t="s">
        <v>859</v>
      </c>
      <c r="G405" s="40" t="s">
        <v>22</v>
      </c>
      <c r="H405" s="14" t="s">
        <v>171</v>
      </c>
      <c r="I405" s="16" t="s">
        <v>861</v>
      </c>
      <c r="J405" s="16">
        <v>45831</v>
      </c>
      <c r="K405" s="14" t="s">
        <v>171</v>
      </c>
      <c r="L405" s="22">
        <v>998599</v>
      </c>
      <c r="M405" s="18" t="s">
        <v>26</v>
      </c>
      <c r="N405" s="20">
        <v>1</v>
      </c>
      <c r="O405" s="20" t="s">
        <v>27</v>
      </c>
      <c r="P405" s="14">
        <v>50000</v>
      </c>
      <c r="Q405" s="14"/>
      <c r="R405" s="46">
        <v>4500</v>
      </c>
      <c r="S405" s="14">
        <v>4500</v>
      </c>
      <c r="T405" s="22">
        <f t="shared" si="6"/>
        <v>59000</v>
      </c>
    </row>
    <row r="406" spans="1:20">
      <c r="A406" s="13" t="s">
        <v>1162</v>
      </c>
      <c r="B406" s="58" t="s">
        <v>1170</v>
      </c>
      <c r="C406" s="15">
        <v>2150</v>
      </c>
      <c r="D406" s="16">
        <v>420</v>
      </c>
      <c r="E406" s="41" t="s">
        <v>862</v>
      </c>
      <c r="F406" s="16" t="s">
        <v>863</v>
      </c>
      <c r="G406" s="40" t="s">
        <v>22</v>
      </c>
      <c r="H406" s="14" t="s">
        <v>171</v>
      </c>
      <c r="I406" s="16" t="s">
        <v>864</v>
      </c>
      <c r="J406" s="16">
        <v>45831</v>
      </c>
      <c r="K406" s="14" t="s">
        <v>171</v>
      </c>
      <c r="L406" s="22">
        <v>998599</v>
      </c>
      <c r="M406" s="18" t="s">
        <v>26</v>
      </c>
      <c r="N406" s="20">
        <v>1</v>
      </c>
      <c r="O406" s="20" t="s">
        <v>27</v>
      </c>
      <c r="P406" s="14">
        <v>74900</v>
      </c>
      <c r="Q406" s="14"/>
      <c r="R406" s="46">
        <v>6741</v>
      </c>
      <c r="S406" s="14">
        <v>6741</v>
      </c>
      <c r="T406" s="22">
        <f t="shared" si="6"/>
        <v>88382</v>
      </c>
    </row>
    <row r="407" spans="1:20">
      <c r="A407" s="13" t="s">
        <v>1162</v>
      </c>
      <c r="B407" s="58" t="s">
        <v>1170</v>
      </c>
      <c r="C407" s="15">
        <v>2150</v>
      </c>
      <c r="D407" s="16">
        <v>421</v>
      </c>
      <c r="E407" s="41" t="s">
        <v>862</v>
      </c>
      <c r="F407" s="16" t="s">
        <v>863</v>
      </c>
      <c r="G407" s="40" t="s">
        <v>22</v>
      </c>
      <c r="H407" s="14" t="s">
        <v>171</v>
      </c>
      <c r="I407" s="16" t="s">
        <v>865</v>
      </c>
      <c r="J407" s="16">
        <v>45831</v>
      </c>
      <c r="K407" s="14" t="s">
        <v>171</v>
      </c>
      <c r="L407" s="22">
        <v>998599</v>
      </c>
      <c r="M407" s="18" t="s">
        <v>26</v>
      </c>
      <c r="N407" s="20">
        <v>1</v>
      </c>
      <c r="O407" s="20" t="s">
        <v>27</v>
      </c>
      <c r="P407" s="14">
        <v>100000</v>
      </c>
      <c r="Q407" s="14"/>
      <c r="R407" s="46">
        <v>9000</v>
      </c>
      <c r="S407" s="14">
        <v>9000</v>
      </c>
      <c r="T407" s="22">
        <f t="shared" si="6"/>
        <v>118000</v>
      </c>
    </row>
    <row r="408" spans="1:20">
      <c r="A408" s="13" t="s">
        <v>1162</v>
      </c>
      <c r="B408" s="58" t="s">
        <v>1170</v>
      </c>
      <c r="C408" s="15">
        <v>2150</v>
      </c>
      <c r="D408" s="16">
        <v>422</v>
      </c>
      <c r="E408" s="41" t="s">
        <v>862</v>
      </c>
      <c r="F408" s="16" t="s">
        <v>863</v>
      </c>
      <c r="G408" s="40" t="s">
        <v>22</v>
      </c>
      <c r="H408" s="14" t="s">
        <v>171</v>
      </c>
      <c r="I408" s="16" t="s">
        <v>866</v>
      </c>
      <c r="J408" s="16">
        <v>45831</v>
      </c>
      <c r="K408" s="14" t="s">
        <v>171</v>
      </c>
      <c r="L408" s="22">
        <v>998599</v>
      </c>
      <c r="M408" s="18" t="s">
        <v>26</v>
      </c>
      <c r="N408" s="20">
        <v>1</v>
      </c>
      <c r="O408" s="20" t="s">
        <v>27</v>
      </c>
      <c r="P408" s="14">
        <v>100000</v>
      </c>
      <c r="Q408" s="14"/>
      <c r="R408" s="46">
        <v>9000</v>
      </c>
      <c r="S408" s="14">
        <v>9000</v>
      </c>
      <c r="T408" s="22">
        <f t="shared" si="6"/>
        <v>118000</v>
      </c>
    </row>
    <row r="409" spans="1:20">
      <c r="A409" s="13" t="s">
        <v>1162</v>
      </c>
      <c r="B409" s="58" t="s">
        <v>1170</v>
      </c>
      <c r="C409" s="15">
        <v>2150</v>
      </c>
      <c r="D409" s="16">
        <v>423</v>
      </c>
      <c r="E409" s="41" t="s">
        <v>862</v>
      </c>
      <c r="F409" s="16" t="s">
        <v>863</v>
      </c>
      <c r="G409" s="40" t="s">
        <v>22</v>
      </c>
      <c r="H409" s="14" t="s">
        <v>171</v>
      </c>
      <c r="I409" s="16" t="s">
        <v>867</v>
      </c>
      <c r="J409" s="16">
        <v>45831</v>
      </c>
      <c r="K409" s="14" t="s">
        <v>171</v>
      </c>
      <c r="L409" s="22">
        <v>998599</v>
      </c>
      <c r="M409" s="18" t="s">
        <v>26</v>
      </c>
      <c r="N409" s="20">
        <v>1</v>
      </c>
      <c r="O409" s="20" t="s">
        <v>27</v>
      </c>
      <c r="P409" s="14">
        <v>74900</v>
      </c>
      <c r="Q409" s="14"/>
      <c r="R409" s="46">
        <v>6741</v>
      </c>
      <c r="S409" s="14">
        <v>6741</v>
      </c>
      <c r="T409" s="22">
        <f t="shared" si="6"/>
        <v>88382</v>
      </c>
    </row>
    <row r="410" spans="1:20">
      <c r="A410" s="13" t="s">
        <v>1162</v>
      </c>
      <c r="B410" s="58" t="s">
        <v>1170</v>
      </c>
      <c r="C410" s="15">
        <v>2150</v>
      </c>
      <c r="D410" s="16">
        <v>424</v>
      </c>
      <c r="E410" s="41" t="s">
        <v>868</v>
      </c>
      <c r="F410" s="16" t="s">
        <v>869</v>
      </c>
      <c r="G410" s="40" t="s">
        <v>22</v>
      </c>
      <c r="H410" s="14" t="s">
        <v>171</v>
      </c>
      <c r="I410" s="16" t="s">
        <v>870</v>
      </c>
      <c r="J410" s="16">
        <v>45831</v>
      </c>
      <c r="K410" s="14" t="s">
        <v>171</v>
      </c>
      <c r="L410" s="22">
        <v>998599</v>
      </c>
      <c r="M410" s="18" t="s">
        <v>26</v>
      </c>
      <c r="N410" s="20">
        <v>1</v>
      </c>
      <c r="O410" s="20" t="s">
        <v>27</v>
      </c>
      <c r="P410" s="14">
        <v>74900</v>
      </c>
      <c r="Q410" s="14"/>
      <c r="R410" s="46">
        <v>6741</v>
      </c>
      <c r="S410" s="14">
        <v>6741</v>
      </c>
      <c r="T410" s="22">
        <f t="shared" si="6"/>
        <v>88382</v>
      </c>
    </row>
    <row r="411" spans="1:20">
      <c r="A411" s="13" t="s">
        <v>1162</v>
      </c>
      <c r="B411" s="58" t="s">
        <v>1170</v>
      </c>
      <c r="C411" s="15">
        <v>2150</v>
      </c>
      <c r="D411" s="16">
        <v>425</v>
      </c>
      <c r="E411" s="41" t="s">
        <v>868</v>
      </c>
      <c r="F411" s="16" t="s">
        <v>869</v>
      </c>
      <c r="G411" s="40" t="s">
        <v>22</v>
      </c>
      <c r="H411" s="14" t="s">
        <v>171</v>
      </c>
      <c r="I411" s="16" t="s">
        <v>871</v>
      </c>
      <c r="J411" s="16">
        <v>45831</v>
      </c>
      <c r="K411" s="14" t="s">
        <v>171</v>
      </c>
      <c r="L411" s="22">
        <v>998599</v>
      </c>
      <c r="M411" s="18" t="s">
        <v>26</v>
      </c>
      <c r="N411" s="20">
        <v>1</v>
      </c>
      <c r="O411" s="20" t="s">
        <v>27</v>
      </c>
      <c r="P411" s="14">
        <v>100000</v>
      </c>
      <c r="Q411" s="14"/>
      <c r="R411" s="46">
        <v>9000</v>
      </c>
      <c r="S411" s="14">
        <v>9000</v>
      </c>
      <c r="T411" s="22">
        <f t="shared" si="6"/>
        <v>118000</v>
      </c>
    </row>
    <row r="412" spans="1:20">
      <c r="A412" s="13" t="s">
        <v>1162</v>
      </c>
      <c r="B412" s="58" t="s">
        <v>1170</v>
      </c>
      <c r="C412" s="15">
        <v>2150</v>
      </c>
      <c r="D412" s="16">
        <v>426</v>
      </c>
      <c r="E412" s="41" t="s">
        <v>872</v>
      </c>
      <c r="F412" s="16" t="s">
        <v>873</v>
      </c>
      <c r="G412" s="40" t="s">
        <v>22</v>
      </c>
      <c r="H412" s="14" t="s">
        <v>171</v>
      </c>
      <c r="I412" s="16" t="s">
        <v>874</v>
      </c>
      <c r="J412" s="16">
        <v>45832</v>
      </c>
      <c r="K412" s="14" t="s">
        <v>171</v>
      </c>
      <c r="L412" s="22">
        <v>998599</v>
      </c>
      <c r="M412" s="18" t="s">
        <v>26</v>
      </c>
      <c r="N412" s="20">
        <v>1</v>
      </c>
      <c r="O412" s="20" t="s">
        <v>27</v>
      </c>
      <c r="P412" s="14">
        <v>25000</v>
      </c>
      <c r="Q412" s="14"/>
      <c r="R412" s="46">
        <v>2250</v>
      </c>
      <c r="S412" s="14">
        <v>2250</v>
      </c>
      <c r="T412" s="22">
        <f t="shared" si="6"/>
        <v>29500</v>
      </c>
    </row>
    <row r="413" spans="1:20">
      <c r="A413" s="13" t="s">
        <v>1162</v>
      </c>
      <c r="B413" s="58" t="s">
        <v>1170</v>
      </c>
      <c r="C413" s="15">
        <v>2150</v>
      </c>
      <c r="D413" s="16">
        <v>427</v>
      </c>
      <c r="E413" s="61" t="s">
        <v>875</v>
      </c>
      <c r="F413" s="64" t="s">
        <v>876</v>
      </c>
      <c r="G413" s="40" t="s">
        <v>22</v>
      </c>
      <c r="H413" s="14" t="s">
        <v>171</v>
      </c>
      <c r="I413" s="64" t="s">
        <v>877</v>
      </c>
      <c r="J413" s="16">
        <v>45832</v>
      </c>
      <c r="K413" s="14" t="s">
        <v>171</v>
      </c>
      <c r="L413" s="22">
        <v>998599</v>
      </c>
      <c r="M413" s="18" t="s">
        <v>26</v>
      </c>
      <c r="N413" s="20">
        <v>1</v>
      </c>
      <c r="O413" s="20" t="s">
        <v>27</v>
      </c>
      <c r="P413" s="14">
        <v>214230</v>
      </c>
      <c r="Q413" s="14"/>
      <c r="R413" s="46">
        <v>19280.7</v>
      </c>
      <c r="S413" s="14">
        <v>19280.7</v>
      </c>
      <c r="T413" s="22">
        <f t="shared" si="6"/>
        <v>252791.40000000002</v>
      </c>
    </row>
    <row r="414" spans="1:20">
      <c r="A414" s="13" t="s">
        <v>1162</v>
      </c>
      <c r="B414" s="58" t="s">
        <v>1170</v>
      </c>
      <c r="C414" s="15">
        <v>2150</v>
      </c>
      <c r="D414" s="16">
        <v>428</v>
      </c>
      <c r="E414" s="61" t="s">
        <v>875</v>
      </c>
      <c r="F414" s="64" t="s">
        <v>876</v>
      </c>
      <c r="G414" s="40" t="s">
        <v>22</v>
      </c>
      <c r="H414" s="14" t="s">
        <v>171</v>
      </c>
      <c r="I414" s="64" t="s">
        <v>878</v>
      </c>
      <c r="J414" s="16">
        <v>45832</v>
      </c>
      <c r="K414" s="14" t="s">
        <v>171</v>
      </c>
      <c r="L414" s="22">
        <v>998599</v>
      </c>
      <c r="M414" s="18" t="s">
        <v>26</v>
      </c>
      <c r="N414" s="20">
        <v>1</v>
      </c>
      <c r="O414" s="20" t="s">
        <v>27</v>
      </c>
      <c r="P414" s="14">
        <v>25000</v>
      </c>
      <c r="Q414" s="14"/>
      <c r="R414" s="46">
        <v>2250</v>
      </c>
      <c r="S414" s="14">
        <v>2250</v>
      </c>
      <c r="T414" s="22">
        <f t="shared" si="6"/>
        <v>29500</v>
      </c>
    </row>
    <row r="415" spans="1:20">
      <c r="A415" s="13" t="s">
        <v>1162</v>
      </c>
      <c r="B415" s="58" t="s">
        <v>1170</v>
      </c>
      <c r="C415" s="15">
        <v>2150</v>
      </c>
      <c r="D415" s="16">
        <v>429</v>
      </c>
      <c r="E415" s="41" t="s">
        <v>879</v>
      </c>
      <c r="F415" s="16" t="s">
        <v>880</v>
      </c>
      <c r="G415" s="40" t="s">
        <v>22</v>
      </c>
      <c r="H415" s="14" t="s">
        <v>171</v>
      </c>
      <c r="I415" s="64" t="s">
        <v>881</v>
      </c>
      <c r="J415" s="16">
        <v>45832</v>
      </c>
      <c r="K415" s="14" t="s">
        <v>171</v>
      </c>
      <c r="L415" s="22">
        <v>998599</v>
      </c>
      <c r="M415" s="18" t="s">
        <v>26</v>
      </c>
      <c r="N415" s="20">
        <v>1</v>
      </c>
      <c r="O415" s="20" t="s">
        <v>27</v>
      </c>
      <c r="P415" s="14">
        <v>25000</v>
      </c>
      <c r="Q415" s="14"/>
      <c r="R415" s="46">
        <v>2250</v>
      </c>
      <c r="S415" s="14">
        <v>2250</v>
      </c>
      <c r="T415" s="22">
        <f t="shared" si="6"/>
        <v>29500</v>
      </c>
    </row>
    <row r="416" spans="1:20">
      <c r="A416" s="13" t="s">
        <v>1162</v>
      </c>
      <c r="B416" s="58" t="s">
        <v>1170</v>
      </c>
      <c r="C416" s="15">
        <v>2150</v>
      </c>
      <c r="D416" s="16">
        <v>430</v>
      </c>
      <c r="E416" s="41" t="s">
        <v>882</v>
      </c>
      <c r="F416" s="16" t="s">
        <v>883</v>
      </c>
      <c r="G416" s="40" t="s">
        <v>22</v>
      </c>
      <c r="H416" s="14" t="s">
        <v>171</v>
      </c>
      <c r="I416" s="16" t="s">
        <v>884</v>
      </c>
      <c r="J416" s="16">
        <v>45832</v>
      </c>
      <c r="K416" s="14" t="s">
        <v>171</v>
      </c>
      <c r="L416" s="22">
        <v>998599</v>
      </c>
      <c r="M416" s="18" t="s">
        <v>26</v>
      </c>
      <c r="N416" s="20">
        <v>1</v>
      </c>
      <c r="O416" s="20" t="s">
        <v>27</v>
      </c>
      <c r="P416" s="14">
        <v>856920</v>
      </c>
      <c r="Q416" s="14"/>
      <c r="R416" s="46">
        <v>77122.8</v>
      </c>
      <c r="S416" s="14">
        <v>77122.8</v>
      </c>
      <c r="T416" s="22">
        <f t="shared" si="6"/>
        <v>1011165.6000000001</v>
      </c>
    </row>
    <row r="417" spans="1:20">
      <c r="A417" s="13" t="s">
        <v>1162</v>
      </c>
      <c r="B417" s="58" t="s">
        <v>1170</v>
      </c>
      <c r="C417" s="15">
        <v>2150</v>
      </c>
      <c r="D417" s="16">
        <v>431</v>
      </c>
      <c r="E417" s="41" t="s">
        <v>882</v>
      </c>
      <c r="F417" s="16" t="s">
        <v>883</v>
      </c>
      <c r="G417" s="40" t="s">
        <v>22</v>
      </c>
      <c r="H417" s="14" t="s">
        <v>171</v>
      </c>
      <c r="I417" s="16" t="s">
        <v>885</v>
      </c>
      <c r="J417" s="16">
        <v>45832</v>
      </c>
      <c r="K417" s="14" t="s">
        <v>171</v>
      </c>
      <c r="L417" s="22">
        <v>998599</v>
      </c>
      <c r="M417" s="18" t="s">
        <v>26</v>
      </c>
      <c r="N417" s="20">
        <v>1</v>
      </c>
      <c r="O417" s="20" t="s">
        <v>27</v>
      </c>
      <c r="P417" s="14">
        <v>100000</v>
      </c>
      <c r="Q417" s="14"/>
      <c r="R417" s="46">
        <v>9000</v>
      </c>
      <c r="S417" s="14">
        <v>9000</v>
      </c>
      <c r="T417" s="22">
        <f t="shared" si="6"/>
        <v>118000</v>
      </c>
    </row>
    <row r="418" spans="1:20">
      <c r="A418" s="13" t="s">
        <v>1162</v>
      </c>
      <c r="B418" s="58" t="s">
        <v>1170</v>
      </c>
      <c r="C418" s="15">
        <v>2150</v>
      </c>
      <c r="D418" s="16">
        <v>432</v>
      </c>
      <c r="E418" s="41" t="s">
        <v>886</v>
      </c>
      <c r="F418" s="16" t="s">
        <v>887</v>
      </c>
      <c r="G418" s="40" t="s">
        <v>22</v>
      </c>
      <c r="H418" s="14" t="s">
        <v>171</v>
      </c>
      <c r="I418" s="16" t="s">
        <v>888</v>
      </c>
      <c r="J418" s="16">
        <v>45832</v>
      </c>
      <c r="K418" s="14" t="s">
        <v>171</v>
      </c>
      <c r="L418" s="22">
        <v>998599</v>
      </c>
      <c r="M418" s="18" t="s">
        <v>26</v>
      </c>
      <c r="N418" s="20">
        <v>1</v>
      </c>
      <c r="O418" s="20" t="s">
        <v>27</v>
      </c>
      <c r="P418" s="14">
        <v>74900</v>
      </c>
      <c r="Q418" s="14"/>
      <c r="R418" s="46">
        <v>6741</v>
      </c>
      <c r="S418" s="14">
        <v>6741</v>
      </c>
      <c r="T418" s="22">
        <f t="shared" si="6"/>
        <v>88382</v>
      </c>
    </row>
    <row r="419" spans="1:20">
      <c r="A419" s="13" t="s">
        <v>1162</v>
      </c>
      <c r="B419" s="58" t="s">
        <v>1170</v>
      </c>
      <c r="C419" s="15">
        <v>2150</v>
      </c>
      <c r="D419" s="16">
        <v>433</v>
      </c>
      <c r="E419" s="41" t="s">
        <v>886</v>
      </c>
      <c r="F419" s="16" t="s">
        <v>887</v>
      </c>
      <c r="G419" s="40" t="s">
        <v>22</v>
      </c>
      <c r="H419" s="14" t="s">
        <v>171</v>
      </c>
      <c r="I419" s="16" t="s">
        <v>889</v>
      </c>
      <c r="J419" s="16">
        <v>45832</v>
      </c>
      <c r="K419" s="14" t="s">
        <v>171</v>
      </c>
      <c r="L419" s="22">
        <v>998599</v>
      </c>
      <c r="M419" s="18" t="s">
        <v>26</v>
      </c>
      <c r="N419" s="20">
        <v>1</v>
      </c>
      <c r="O419" s="20" t="s">
        <v>27</v>
      </c>
      <c r="P419" s="14">
        <v>100000</v>
      </c>
      <c r="Q419" s="14"/>
      <c r="R419" s="46">
        <v>9000</v>
      </c>
      <c r="S419" s="14">
        <v>9000</v>
      </c>
      <c r="T419" s="22">
        <f t="shared" si="6"/>
        <v>118000</v>
      </c>
    </row>
    <row r="420" spans="1:20">
      <c r="A420" s="13" t="s">
        <v>1162</v>
      </c>
      <c r="B420" s="58" t="s">
        <v>1170</v>
      </c>
      <c r="C420" s="15">
        <v>2150</v>
      </c>
      <c r="D420" s="16">
        <v>434</v>
      </c>
      <c r="E420" s="41" t="s">
        <v>737</v>
      </c>
      <c r="F420" s="16" t="s">
        <v>738</v>
      </c>
      <c r="G420" s="40" t="s">
        <v>22</v>
      </c>
      <c r="H420" s="14" t="s">
        <v>171</v>
      </c>
      <c r="I420" s="16" t="s">
        <v>890</v>
      </c>
      <c r="J420" s="16">
        <v>45832</v>
      </c>
      <c r="K420" s="14" t="s">
        <v>171</v>
      </c>
      <c r="L420" s="22">
        <v>998599</v>
      </c>
      <c r="M420" s="18" t="s">
        <v>26</v>
      </c>
      <c r="N420" s="20">
        <v>1</v>
      </c>
      <c r="O420" s="20" t="s">
        <v>27</v>
      </c>
      <c r="P420" s="14">
        <v>175000</v>
      </c>
      <c r="Q420" s="14"/>
      <c r="R420" s="46">
        <v>15750</v>
      </c>
      <c r="S420" s="14">
        <v>15750</v>
      </c>
      <c r="T420" s="22">
        <f t="shared" si="6"/>
        <v>206500</v>
      </c>
    </row>
    <row r="421" spans="1:20">
      <c r="A421" s="13" t="s">
        <v>1162</v>
      </c>
      <c r="B421" s="58" t="s">
        <v>1170</v>
      </c>
      <c r="C421" s="15">
        <v>2150</v>
      </c>
      <c r="D421" s="16">
        <v>435</v>
      </c>
      <c r="E421" s="41" t="s">
        <v>891</v>
      </c>
      <c r="F421" s="16" t="s">
        <v>892</v>
      </c>
      <c r="G421" s="40" t="s">
        <v>22</v>
      </c>
      <c r="H421" s="14" t="s">
        <v>171</v>
      </c>
      <c r="I421" s="16" t="s">
        <v>893</v>
      </c>
      <c r="J421" s="16">
        <v>45832</v>
      </c>
      <c r="K421" s="14" t="s">
        <v>171</v>
      </c>
      <c r="L421" s="22">
        <v>998599</v>
      </c>
      <c r="M421" s="18" t="s">
        <v>26</v>
      </c>
      <c r="N421" s="20">
        <v>1</v>
      </c>
      <c r="O421" s="20" t="s">
        <v>27</v>
      </c>
      <c r="P421" s="14">
        <v>100000</v>
      </c>
      <c r="Q421" s="14"/>
      <c r="R421" s="46">
        <v>9000</v>
      </c>
      <c r="S421" s="14">
        <v>9000</v>
      </c>
      <c r="T421" s="22">
        <f t="shared" si="6"/>
        <v>118000</v>
      </c>
    </row>
    <row r="422" spans="1:20">
      <c r="A422" s="13" t="s">
        <v>1162</v>
      </c>
      <c r="B422" s="58" t="s">
        <v>1170</v>
      </c>
      <c r="C422" s="15">
        <v>2150</v>
      </c>
      <c r="D422" s="16">
        <v>436</v>
      </c>
      <c r="E422" s="41" t="s">
        <v>891</v>
      </c>
      <c r="F422" s="16" t="s">
        <v>892</v>
      </c>
      <c r="G422" s="40" t="s">
        <v>22</v>
      </c>
      <c r="H422" s="14" t="s">
        <v>171</v>
      </c>
      <c r="I422" s="16" t="s">
        <v>894</v>
      </c>
      <c r="J422" s="16">
        <v>45832</v>
      </c>
      <c r="K422" s="14" t="s">
        <v>171</v>
      </c>
      <c r="L422" s="22">
        <v>998599</v>
      </c>
      <c r="M422" s="18" t="s">
        <v>26</v>
      </c>
      <c r="N422" s="20">
        <v>1</v>
      </c>
      <c r="O422" s="20" t="s">
        <v>27</v>
      </c>
      <c r="P422" s="14">
        <v>74900</v>
      </c>
      <c r="Q422" s="14"/>
      <c r="R422" s="46">
        <v>6741</v>
      </c>
      <c r="S422" s="14">
        <v>6741</v>
      </c>
      <c r="T422" s="22">
        <f t="shared" si="6"/>
        <v>88382</v>
      </c>
    </row>
    <row r="423" spans="1:20">
      <c r="A423" s="13" t="s">
        <v>1162</v>
      </c>
      <c r="B423" s="58" t="s">
        <v>1170</v>
      </c>
      <c r="C423" s="15">
        <v>2150</v>
      </c>
      <c r="D423" s="16">
        <v>437</v>
      </c>
      <c r="E423" s="41" t="s">
        <v>895</v>
      </c>
      <c r="F423" s="16" t="s">
        <v>896</v>
      </c>
      <c r="G423" s="40" t="s">
        <v>22</v>
      </c>
      <c r="H423" s="14" t="s">
        <v>171</v>
      </c>
      <c r="I423" s="16" t="s">
        <v>897</v>
      </c>
      <c r="J423" s="16">
        <v>45833</v>
      </c>
      <c r="K423" s="14" t="s">
        <v>171</v>
      </c>
      <c r="L423" s="22">
        <v>998599</v>
      </c>
      <c r="M423" s="18" t="s">
        <v>26</v>
      </c>
      <c r="N423" s="20">
        <v>1</v>
      </c>
      <c r="O423" s="20" t="s">
        <v>27</v>
      </c>
      <c r="P423" s="14">
        <v>25000</v>
      </c>
      <c r="Q423" s="14"/>
      <c r="R423" s="46">
        <v>2250</v>
      </c>
      <c r="S423" s="14">
        <v>2250</v>
      </c>
      <c r="T423" s="22">
        <f t="shared" si="6"/>
        <v>29500</v>
      </c>
    </row>
    <row r="424" spans="1:20">
      <c r="A424" s="13" t="s">
        <v>1162</v>
      </c>
      <c r="B424" s="58" t="s">
        <v>1170</v>
      </c>
      <c r="C424" s="15">
        <v>2150</v>
      </c>
      <c r="D424" s="16">
        <v>438</v>
      </c>
      <c r="E424" s="41" t="s">
        <v>895</v>
      </c>
      <c r="F424" s="16" t="s">
        <v>896</v>
      </c>
      <c r="G424" s="40" t="s">
        <v>22</v>
      </c>
      <c r="H424" s="14" t="s">
        <v>171</v>
      </c>
      <c r="I424" s="16" t="s">
        <v>898</v>
      </c>
      <c r="J424" s="16">
        <v>45833</v>
      </c>
      <c r="K424" s="14" t="s">
        <v>171</v>
      </c>
      <c r="L424" s="22">
        <v>998599</v>
      </c>
      <c r="M424" s="18" t="s">
        <v>26</v>
      </c>
      <c r="N424" s="20">
        <v>1</v>
      </c>
      <c r="O424" s="20" t="s">
        <v>27</v>
      </c>
      <c r="P424" s="14">
        <v>50000</v>
      </c>
      <c r="Q424" s="14"/>
      <c r="R424" s="46">
        <v>4500</v>
      </c>
      <c r="S424" s="14">
        <v>4500</v>
      </c>
      <c r="T424" s="22">
        <f t="shared" si="6"/>
        <v>59000</v>
      </c>
    </row>
    <row r="425" spans="1:20">
      <c r="A425" s="13" t="s">
        <v>1162</v>
      </c>
      <c r="B425" s="58" t="s">
        <v>1170</v>
      </c>
      <c r="C425" s="15">
        <v>2150</v>
      </c>
      <c r="D425" s="16">
        <v>439</v>
      </c>
      <c r="E425" s="41" t="s">
        <v>895</v>
      </c>
      <c r="F425" s="16" t="s">
        <v>896</v>
      </c>
      <c r="G425" s="40" t="s">
        <v>22</v>
      </c>
      <c r="H425" s="14" t="s">
        <v>171</v>
      </c>
      <c r="I425" s="16" t="s">
        <v>899</v>
      </c>
      <c r="J425" s="16">
        <v>45833</v>
      </c>
      <c r="K425" s="14" t="s">
        <v>171</v>
      </c>
      <c r="L425" s="22">
        <v>998599</v>
      </c>
      <c r="M425" s="18" t="s">
        <v>26</v>
      </c>
      <c r="N425" s="20">
        <v>1</v>
      </c>
      <c r="O425" s="20" t="s">
        <v>27</v>
      </c>
      <c r="P425" s="14">
        <v>25000</v>
      </c>
      <c r="Q425" s="14"/>
      <c r="R425" s="46">
        <v>2250</v>
      </c>
      <c r="S425" s="14">
        <v>2250</v>
      </c>
      <c r="T425" s="22">
        <f t="shared" si="6"/>
        <v>29500</v>
      </c>
    </row>
    <row r="426" spans="1:20">
      <c r="A426" s="13" t="s">
        <v>1162</v>
      </c>
      <c r="B426" s="58" t="s">
        <v>1170</v>
      </c>
      <c r="C426" s="15">
        <v>2150</v>
      </c>
      <c r="D426" s="16">
        <v>440</v>
      </c>
      <c r="E426" s="41" t="s">
        <v>900</v>
      </c>
      <c r="F426" s="16" t="s">
        <v>192</v>
      </c>
      <c r="G426" s="40" t="s">
        <v>22</v>
      </c>
      <c r="H426" s="14" t="s">
        <v>171</v>
      </c>
      <c r="I426" s="16" t="s">
        <v>901</v>
      </c>
      <c r="J426" s="16">
        <v>45833</v>
      </c>
      <c r="K426" s="14" t="s">
        <v>171</v>
      </c>
      <c r="L426" s="22">
        <v>998599</v>
      </c>
      <c r="M426" s="18" t="s">
        <v>26</v>
      </c>
      <c r="N426" s="20">
        <v>1</v>
      </c>
      <c r="O426" s="20" t="s">
        <v>27</v>
      </c>
      <c r="P426" s="14">
        <v>74900</v>
      </c>
      <c r="Q426" s="14"/>
      <c r="R426" s="46">
        <v>6741</v>
      </c>
      <c r="S426" s="14">
        <v>6741</v>
      </c>
      <c r="T426" s="22">
        <f t="shared" si="6"/>
        <v>88382</v>
      </c>
    </row>
    <row r="427" spans="1:20">
      <c r="A427" s="13" t="s">
        <v>1162</v>
      </c>
      <c r="B427" s="58" t="s">
        <v>1170</v>
      </c>
      <c r="C427" s="15">
        <v>2150</v>
      </c>
      <c r="D427" s="16">
        <v>441</v>
      </c>
      <c r="E427" s="41" t="s">
        <v>900</v>
      </c>
      <c r="F427" s="16" t="s">
        <v>192</v>
      </c>
      <c r="G427" s="40" t="s">
        <v>22</v>
      </c>
      <c r="H427" s="14" t="s">
        <v>171</v>
      </c>
      <c r="I427" s="16" t="s">
        <v>902</v>
      </c>
      <c r="J427" s="16">
        <v>45833</v>
      </c>
      <c r="K427" s="14" t="s">
        <v>171</v>
      </c>
      <c r="L427" s="22">
        <v>998599</v>
      </c>
      <c r="M427" s="18" t="s">
        <v>26</v>
      </c>
      <c r="N427" s="20">
        <v>1</v>
      </c>
      <c r="O427" s="20" t="s">
        <v>27</v>
      </c>
      <c r="P427" s="14">
        <v>100000</v>
      </c>
      <c r="Q427" s="14"/>
      <c r="R427" s="46">
        <v>9000</v>
      </c>
      <c r="S427" s="14">
        <v>9000</v>
      </c>
      <c r="T427" s="22">
        <f t="shared" si="6"/>
        <v>118000</v>
      </c>
    </row>
    <row r="428" spans="1:20">
      <c r="A428" s="13" t="s">
        <v>1162</v>
      </c>
      <c r="B428" s="58" t="s">
        <v>1170</v>
      </c>
      <c r="C428" s="15">
        <v>2150</v>
      </c>
      <c r="D428" s="16">
        <v>442</v>
      </c>
      <c r="E428" s="41" t="s">
        <v>903</v>
      </c>
      <c r="F428" s="16" t="s">
        <v>904</v>
      </c>
      <c r="G428" s="40" t="s">
        <v>22</v>
      </c>
      <c r="H428" s="14" t="s">
        <v>171</v>
      </c>
      <c r="I428" s="16" t="s">
        <v>905</v>
      </c>
      <c r="J428" s="16">
        <v>45833</v>
      </c>
      <c r="K428" s="14" t="s">
        <v>171</v>
      </c>
      <c r="L428" s="22">
        <v>998599</v>
      </c>
      <c r="M428" s="18" t="s">
        <v>26</v>
      </c>
      <c r="N428" s="20">
        <v>1</v>
      </c>
      <c r="O428" s="20" t="s">
        <v>27</v>
      </c>
      <c r="P428" s="14">
        <v>25000</v>
      </c>
      <c r="Q428" s="14"/>
      <c r="R428" s="46">
        <v>2250</v>
      </c>
      <c r="S428" s="14">
        <v>2250</v>
      </c>
      <c r="T428" s="22">
        <f t="shared" si="6"/>
        <v>29500</v>
      </c>
    </row>
    <row r="429" spans="1:20">
      <c r="A429" s="13" t="s">
        <v>1162</v>
      </c>
      <c r="B429" s="58" t="s">
        <v>1170</v>
      </c>
      <c r="C429" s="15">
        <v>2150</v>
      </c>
      <c r="D429" s="16">
        <v>443</v>
      </c>
      <c r="E429" s="61" t="s">
        <v>906</v>
      </c>
      <c r="F429" s="64" t="s">
        <v>907</v>
      </c>
      <c r="G429" s="40" t="s">
        <v>22</v>
      </c>
      <c r="H429" s="14" t="s">
        <v>171</v>
      </c>
      <c r="I429" s="64" t="s">
        <v>908</v>
      </c>
      <c r="J429" s="16">
        <v>45833</v>
      </c>
      <c r="K429" s="14" t="s">
        <v>171</v>
      </c>
      <c r="L429" s="22">
        <v>998599</v>
      </c>
      <c r="M429" s="18" t="s">
        <v>26</v>
      </c>
      <c r="N429" s="20">
        <v>1</v>
      </c>
      <c r="O429" s="20" t="s">
        <v>27</v>
      </c>
      <c r="P429" s="14">
        <v>25000</v>
      </c>
      <c r="Q429" s="14"/>
      <c r="R429" s="46">
        <v>2250</v>
      </c>
      <c r="S429" s="14">
        <v>2250</v>
      </c>
      <c r="T429" s="22">
        <f t="shared" si="6"/>
        <v>29500</v>
      </c>
    </row>
    <row r="430" spans="1:20">
      <c r="A430" s="13" t="s">
        <v>1162</v>
      </c>
      <c r="B430" s="58" t="s">
        <v>1170</v>
      </c>
      <c r="C430" s="15">
        <v>2150</v>
      </c>
      <c r="D430" s="16">
        <v>444</v>
      </c>
      <c r="E430" s="41" t="s">
        <v>909</v>
      </c>
      <c r="F430" s="16" t="s">
        <v>910</v>
      </c>
      <c r="G430" s="40" t="s">
        <v>22</v>
      </c>
      <c r="H430" s="14" t="s">
        <v>171</v>
      </c>
      <c r="I430" s="63" t="s">
        <v>911</v>
      </c>
      <c r="J430" s="16">
        <v>45833</v>
      </c>
      <c r="K430" s="14" t="s">
        <v>171</v>
      </c>
      <c r="L430" s="22">
        <v>998599</v>
      </c>
      <c r="M430" s="18" t="s">
        <v>26</v>
      </c>
      <c r="N430" s="20">
        <v>1</v>
      </c>
      <c r="O430" s="20" t="s">
        <v>27</v>
      </c>
      <c r="P430" s="14">
        <v>225000</v>
      </c>
      <c r="Q430" s="14"/>
      <c r="R430" s="46">
        <v>20250</v>
      </c>
      <c r="S430" s="14">
        <v>20250</v>
      </c>
      <c r="T430" s="22">
        <f t="shared" si="6"/>
        <v>265500</v>
      </c>
    </row>
    <row r="431" spans="1:20">
      <c r="A431" s="13" t="s">
        <v>1162</v>
      </c>
      <c r="B431" s="58" t="s">
        <v>1170</v>
      </c>
      <c r="C431" s="15">
        <v>2150</v>
      </c>
      <c r="D431" s="16">
        <v>445</v>
      </c>
      <c r="E431" s="41" t="s">
        <v>462</v>
      </c>
      <c r="F431" s="16" t="s">
        <v>413</v>
      </c>
      <c r="G431" s="40" t="s">
        <v>22</v>
      </c>
      <c r="H431" s="14" t="s">
        <v>171</v>
      </c>
      <c r="I431" s="16" t="s">
        <v>912</v>
      </c>
      <c r="J431" s="16">
        <v>45833</v>
      </c>
      <c r="K431" s="14" t="s">
        <v>171</v>
      </c>
      <c r="L431" s="22">
        <v>998599</v>
      </c>
      <c r="M431" s="18" t="s">
        <v>26</v>
      </c>
      <c r="N431" s="20">
        <v>1</v>
      </c>
      <c r="O431" s="20" t="s">
        <v>27</v>
      </c>
      <c r="P431" s="14">
        <v>36650</v>
      </c>
      <c r="Q431" s="14">
        <v>6597</v>
      </c>
      <c r="R431" s="46"/>
      <c r="S431" s="14"/>
      <c r="T431" s="22">
        <f t="shared" si="6"/>
        <v>36650</v>
      </c>
    </row>
    <row r="432" spans="1:20">
      <c r="A432" s="13" t="s">
        <v>1162</v>
      </c>
      <c r="B432" s="58" t="s">
        <v>1170</v>
      </c>
      <c r="C432" s="15">
        <v>2150</v>
      </c>
      <c r="D432" s="16">
        <v>446</v>
      </c>
      <c r="E432" s="41" t="s">
        <v>462</v>
      </c>
      <c r="F432" s="16" t="s">
        <v>413</v>
      </c>
      <c r="G432" s="40" t="s">
        <v>22</v>
      </c>
      <c r="H432" s="14" t="s">
        <v>171</v>
      </c>
      <c r="I432" s="16" t="s">
        <v>913</v>
      </c>
      <c r="J432" s="16">
        <v>45833</v>
      </c>
      <c r="K432" s="14" t="s">
        <v>171</v>
      </c>
      <c r="L432" s="22">
        <v>998599</v>
      </c>
      <c r="M432" s="18" t="s">
        <v>26</v>
      </c>
      <c r="N432" s="20">
        <v>1</v>
      </c>
      <c r="O432" s="20" t="s">
        <v>27</v>
      </c>
      <c r="P432" s="14">
        <v>73300</v>
      </c>
      <c r="Q432" s="14">
        <v>13194</v>
      </c>
      <c r="R432" s="46"/>
      <c r="S432" s="14"/>
      <c r="T432" s="22">
        <f t="shared" si="6"/>
        <v>73300</v>
      </c>
    </row>
    <row r="433" spans="1:20">
      <c r="A433" s="13" t="s">
        <v>1162</v>
      </c>
      <c r="B433" s="58" t="s">
        <v>1170</v>
      </c>
      <c r="C433" s="15">
        <v>2150</v>
      </c>
      <c r="D433" s="16">
        <v>447</v>
      </c>
      <c r="E433" s="41" t="s">
        <v>792</v>
      </c>
      <c r="F433" s="16" t="s">
        <v>594</v>
      </c>
      <c r="G433" s="40" t="s">
        <v>22</v>
      </c>
      <c r="H433" s="14" t="s">
        <v>171</v>
      </c>
      <c r="I433" s="63" t="s">
        <v>914</v>
      </c>
      <c r="J433" s="16">
        <v>45833</v>
      </c>
      <c r="K433" s="14" t="s">
        <v>171</v>
      </c>
      <c r="L433" s="22">
        <v>998599</v>
      </c>
      <c r="M433" s="18" t="s">
        <v>26</v>
      </c>
      <c r="N433" s="20">
        <v>1</v>
      </c>
      <c r="O433" s="20" t="s">
        <v>27</v>
      </c>
      <c r="P433" s="14">
        <v>25000</v>
      </c>
      <c r="Q433" s="14"/>
      <c r="R433" s="46">
        <v>2250</v>
      </c>
      <c r="S433" s="14">
        <v>2250</v>
      </c>
      <c r="T433" s="22">
        <f t="shared" si="6"/>
        <v>29500</v>
      </c>
    </row>
    <row r="434" spans="1:20">
      <c r="A434" s="13" t="s">
        <v>1162</v>
      </c>
      <c r="B434" s="58" t="s">
        <v>1170</v>
      </c>
      <c r="C434" s="15">
        <v>2150</v>
      </c>
      <c r="D434" s="16">
        <v>448</v>
      </c>
      <c r="E434" s="41" t="s">
        <v>756</v>
      </c>
      <c r="F434" s="16" t="s">
        <v>757</v>
      </c>
      <c r="G434" s="40" t="s">
        <v>22</v>
      </c>
      <c r="H434" s="14" t="s">
        <v>171</v>
      </c>
      <c r="I434" s="16" t="s">
        <v>915</v>
      </c>
      <c r="J434" s="16">
        <v>45833</v>
      </c>
      <c r="K434" s="14" t="s">
        <v>171</v>
      </c>
      <c r="L434" s="22">
        <v>998599</v>
      </c>
      <c r="M434" s="18" t="s">
        <v>26</v>
      </c>
      <c r="N434" s="20">
        <v>1</v>
      </c>
      <c r="O434" s="20" t="s">
        <v>27</v>
      </c>
      <c r="P434" s="14">
        <v>36650</v>
      </c>
      <c r="Q434" s="14"/>
      <c r="R434" s="46">
        <v>3298.5</v>
      </c>
      <c r="S434" s="14">
        <v>3298.5</v>
      </c>
      <c r="T434" s="22">
        <f t="shared" si="6"/>
        <v>43247</v>
      </c>
    </row>
    <row r="435" spans="1:20">
      <c r="A435" s="13" t="s">
        <v>1162</v>
      </c>
      <c r="B435" s="58" t="s">
        <v>1170</v>
      </c>
      <c r="C435" s="15">
        <v>2150</v>
      </c>
      <c r="D435" s="16">
        <v>449</v>
      </c>
      <c r="E435" s="41" t="s">
        <v>756</v>
      </c>
      <c r="F435" s="16" t="s">
        <v>757</v>
      </c>
      <c r="G435" s="40" t="s">
        <v>22</v>
      </c>
      <c r="H435" s="14" t="s">
        <v>171</v>
      </c>
      <c r="I435" s="16" t="s">
        <v>916</v>
      </c>
      <c r="J435" s="16">
        <v>45833</v>
      </c>
      <c r="K435" s="14" t="s">
        <v>171</v>
      </c>
      <c r="L435" s="22">
        <v>998599</v>
      </c>
      <c r="M435" s="18" t="s">
        <v>26</v>
      </c>
      <c r="N435" s="20">
        <v>1</v>
      </c>
      <c r="O435" s="20" t="s">
        <v>27</v>
      </c>
      <c r="P435" s="14">
        <v>73300</v>
      </c>
      <c r="Q435" s="14"/>
      <c r="R435" s="46">
        <v>6597</v>
      </c>
      <c r="S435" s="14">
        <v>6597</v>
      </c>
      <c r="T435" s="22">
        <f t="shared" si="6"/>
        <v>86494</v>
      </c>
    </row>
    <row r="436" spans="1:20">
      <c r="A436" s="13" t="s">
        <v>1162</v>
      </c>
      <c r="B436" s="58" t="s">
        <v>1170</v>
      </c>
      <c r="C436" s="15">
        <v>2150</v>
      </c>
      <c r="D436" s="16">
        <v>450</v>
      </c>
      <c r="E436" s="41" t="s">
        <v>917</v>
      </c>
      <c r="F436" s="16" t="s">
        <v>918</v>
      </c>
      <c r="G436" s="40" t="s">
        <v>22</v>
      </c>
      <c r="H436" s="14" t="s">
        <v>171</v>
      </c>
      <c r="I436" s="16" t="s">
        <v>919</v>
      </c>
      <c r="J436" s="16">
        <v>45833</v>
      </c>
      <c r="K436" s="14" t="s">
        <v>171</v>
      </c>
      <c r="L436" s="22">
        <v>998599</v>
      </c>
      <c r="M436" s="18" t="s">
        <v>26</v>
      </c>
      <c r="N436" s="20">
        <v>1</v>
      </c>
      <c r="O436" s="20" t="s">
        <v>27</v>
      </c>
      <c r="P436" s="14">
        <v>25000</v>
      </c>
      <c r="Q436" s="14"/>
      <c r="R436" s="46">
        <v>2250</v>
      </c>
      <c r="S436" s="14">
        <v>2250</v>
      </c>
      <c r="T436" s="22">
        <f t="shared" si="6"/>
        <v>29500</v>
      </c>
    </row>
    <row r="437" spans="1:20">
      <c r="A437" s="13" t="s">
        <v>1162</v>
      </c>
      <c r="B437" s="58" t="s">
        <v>1170</v>
      </c>
      <c r="C437" s="15">
        <v>2150</v>
      </c>
      <c r="D437" s="16">
        <v>451</v>
      </c>
      <c r="E437" s="41" t="s">
        <v>920</v>
      </c>
      <c r="F437" s="16" t="s">
        <v>921</v>
      </c>
      <c r="G437" s="40" t="s">
        <v>22</v>
      </c>
      <c r="H437" s="14" t="s">
        <v>171</v>
      </c>
      <c r="I437" s="16" t="s">
        <v>922</v>
      </c>
      <c r="J437" s="16">
        <v>45833</v>
      </c>
      <c r="K437" s="14" t="s">
        <v>171</v>
      </c>
      <c r="L437" s="22">
        <v>998599</v>
      </c>
      <c r="M437" s="18" t="s">
        <v>26</v>
      </c>
      <c r="N437" s="20">
        <v>1</v>
      </c>
      <c r="O437" s="20" t="s">
        <v>27</v>
      </c>
      <c r="P437" s="14">
        <v>74900</v>
      </c>
      <c r="Q437" s="14"/>
      <c r="R437" s="46">
        <v>6741</v>
      </c>
      <c r="S437" s="14">
        <v>6741</v>
      </c>
      <c r="T437" s="22">
        <f t="shared" si="6"/>
        <v>88382</v>
      </c>
    </row>
    <row r="438" spans="1:20">
      <c r="A438" s="13" t="s">
        <v>1162</v>
      </c>
      <c r="B438" s="58" t="s">
        <v>1170</v>
      </c>
      <c r="C438" s="15">
        <v>2150</v>
      </c>
      <c r="D438" s="16">
        <v>452</v>
      </c>
      <c r="E438" s="41" t="s">
        <v>920</v>
      </c>
      <c r="F438" s="16" t="s">
        <v>921</v>
      </c>
      <c r="G438" s="40" t="s">
        <v>22</v>
      </c>
      <c r="H438" s="14" t="s">
        <v>171</v>
      </c>
      <c r="I438" s="16" t="s">
        <v>923</v>
      </c>
      <c r="J438" s="16">
        <v>45833</v>
      </c>
      <c r="K438" s="14" t="s">
        <v>171</v>
      </c>
      <c r="L438" s="22">
        <v>998599</v>
      </c>
      <c r="M438" s="18" t="s">
        <v>26</v>
      </c>
      <c r="N438" s="20">
        <v>1</v>
      </c>
      <c r="O438" s="20" t="s">
        <v>27</v>
      </c>
      <c r="P438" s="14">
        <v>100000</v>
      </c>
      <c r="Q438" s="14"/>
      <c r="R438" s="46">
        <v>9000</v>
      </c>
      <c r="S438" s="14">
        <v>9000</v>
      </c>
      <c r="T438" s="22">
        <f t="shared" si="6"/>
        <v>118000</v>
      </c>
    </row>
    <row r="439" spans="1:20">
      <c r="A439" s="13" t="s">
        <v>1162</v>
      </c>
      <c r="B439" s="58" t="s">
        <v>1170</v>
      </c>
      <c r="C439" s="15">
        <v>2150</v>
      </c>
      <c r="D439" s="16">
        <v>453</v>
      </c>
      <c r="E439" s="41" t="s">
        <v>924</v>
      </c>
      <c r="F439" s="16" t="s">
        <v>925</v>
      </c>
      <c r="G439" s="40" t="s">
        <v>22</v>
      </c>
      <c r="H439" s="14" t="s">
        <v>171</v>
      </c>
      <c r="I439" s="16" t="s">
        <v>926</v>
      </c>
      <c r="J439" s="16">
        <v>45833</v>
      </c>
      <c r="K439" s="14" t="s">
        <v>171</v>
      </c>
      <c r="L439" s="22">
        <v>998599</v>
      </c>
      <c r="M439" s="18" t="s">
        <v>26</v>
      </c>
      <c r="N439" s="20">
        <v>1</v>
      </c>
      <c r="O439" s="20" t="s">
        <v>27</v>
      </c>
      <c r="P439" s="14">
        <v>74900</v>
      </c>
      <c r="Q439" s="14"/>
      <c r="R439" s="46">
        <v>6741</v>
      </c>
      <c r="S439" s="14">
        <v>6741</v>
      </c>
      <c r="T439" s="22">
        <f t="shared" si="6"/>
        <v>88382</v>
      </c>
    </row>
    <row r="440" spans="1:20">
      <c r="A440" s="13" t="s">
        <v>1162</v>
      </c>
      <c r="B440" s="58" t="s">
        <v>1170</v>
      </c>
      <c r="C440" s="15">
        <v>2150</v>
      </c>
      <c r="D440" s="16">
        <v>454</v>
      </c>
      <c r="E440" s="41" t="s">
        <v>924</v>
      </c>
      <c r="F440" s="16" t="s">
        <v>925</v>
      </c>
      <c r="G440" s="40" t="s">
        <v>22</v>
      </c>
      <c r="H440" s="14" t="s">
        <v>171</v>
      </c>
      <c r="I440" s="16" t="s">
        <v>927</v>
      </c>
      <c r="J440" s="16">
        <v>45833</v>
      </c>
      <c r="K440" s="14" t="s">
        <v>171</v>
      </c>
      <c r="L440" s="22">
        <v>998599</v>
      </c>
      <c r="M440" s="18" t="s">
        <v>26</v>
      </c>
      <c r="N440" s="20">
        <v>1</v>
      </c>
      <c r="O440" s="20" t="s">
        <v>27</v>
      </c>
      <c r="P440" s="14">
        <v>100000</v>
      </c>
      <c r="Q440" s="14"/>
      <c r="R440" s="46">
        <v>9000</v>
      </c>
      <c r="S440" s="14">
        <v>9000</v>
      </c>
      <c r="T440" s="22">
        <f t="shared" si="6"/>
        <v>118000</v>
      </c>
    </row>
    <row r="441" spans="1:20">
      <c r="A441" s="13" t="s">
        <v>1162</v>
      </c>
      <c r="B441" s="58" t="s">
        <v>1170</v>
      </c>
      <c r="C441" s="15">
        <v>2150</v>
      </c>
      <c r="D441" s="16">
        <v>455</v>
      </c>
      <c r="E441" s="41" t="s">
        <v>928</v>
      </c>
      <c r="F441" s="16" t="s">
        <v>929</v>
      </c>
      <c r="G441" s="40" t="s">
        <v>22</v>
      </c>
      <c r="H441" s="14" t="s">
        <v>171</v>
      </c>
      <c r="I441" s="16" t="s">
        <v>930</v>
      </c>
      <c r="J441" s="16">
        <v>45833</v>
      </c>
      <c r="K441" s="14" t="s">
        <v>171</v>
      </c>
      <c r="L441" s="22">
        <v>998599</v>
      </c>
      <c r="M441" s="18" t="s">
        <v>26</v>
      </c>
      <c r="N441" s="20">
        <v>1</v>
      </c>
      <c r="O441" s="20" t="s">
        <v>27</v>
      </c>
      <c r="P441" s="14">
        <v>214230</v>
      </c>
      <c r="Q441" s="14"/>
      <c r="R441" s="46">
        <v>19280.7</v>
      </c>
      <c r="S441" s="14">
        <v>19280.7</v>
      </c>
      <c r="T441" s="22">
        <f t="shared" si="6"/>
        <v>252791.40000000002</v>
      </c>
    </row>
    <row r="442" spans="1:20">
      <c r="A442" s="13" t="s">
        <v>1162</v>
      </c>
      <c r="B442" s="58" t="s">
        <v>1170</v>
      </c>
      <c r="C442" s="15">
        <v>2150</v>
      </c>
      <c r="D442" s="16">
        <v>456</v>
      </c>
      <c r="E442" s="41" t="s">
        <v>928</v>
      </c>
      <c r="F442" s="16" t="s">
        <v>929</v>
      </c>
      <c r="G442" s="40" t="s">
        <v>22</v>
      </c>
      <c r="H442" s="14" t="s">
        <v>171</v>
      </c>
      <c r="I442" s="16" t="s">
        <v>931</v>
      </c>
      <c r="J442" s="16">
        <v>45833</v>
      </c>
      <c r="K442" s="14" t="s">
        <v>171</v>
      </c>
      <c r="L442" s="22">
        <v>998599</v>
      </c>
      <c r="M442" s="18" t="s">
        <v>26</v>
      </c>
      <c r="N442" s="20">
        <v>1</v>
      </c>
      <c r="O442" s="20" t="s">
        <v>27</v>
      </c>
      <c r="P442" s="14">
        <v>25000</v>
      </c>
      <c r="Q442" s="14"/>
      <c r="R442" s="46">
        <v>2250</v>
      </c>
      <c r="S442" s="14">
        <v>2250</v>
      </c>
      <c r="T442" s="22">
        <f t="shared" si="6"/>
        <v>29500</v>
      </c>
    </row>
    <row r="443" spans="1:20">
      <c r="A443" s="13" t="s">
        <v>1162</v>
      </c>
      <c r="B443" s="58" t="s">
        <v>1170</v>
      </c>
      <c r="C443" s="15">
        <v>2150</v>
      </c>
      <c r="D443" s="16">
        <v>457</v>
      </c>
      <c r="E443" s="41" t="s">
        <v>932</v>
      </c>
      <c r="F443" s="16" t="s">
        <v>933</v>
      </c>
      <c r="G443" s="40" t="s">
        <v>22</v>
      </c>
      <c r="H443" s="14" t="s">
        <v>171</v>
      </c>
      <c r="I443" s="16" t="s">
        <v>934</v>
      </c>
      <c r="J443" s="16">
        <v>45833</v>
      </c>
      <c r="K443" s="14" t="s">
        <v>171</v>
      </c>
      <c r="L443" s="22">
        <v>998599</v>
      </c>
      <c r="M443" s="18" t="s">
        <v>26</v>
      </c>
      <c r="N443" s="20">
        <v>1</v>
      </c>
      <c r="O443" s="20" t="s">
        <v>27</v>
      </c>
      <c r="P443" s="14">
        <v>100000</v>
      </c>
      <c r="Q443" s="14"/>
      <c r="R443" s="46">
        <v>9000</v>
      </c>
      <c r="S443" s="14">
        <v>9000</v>
      </c>
      <c r="T443" s="22">
        <f t="shared" si="6"/>
        <v>118000</v>
      </c>
    </row>
    <row r="444" spans="1:20">
      <c r="A444" s="13" t="s">
        <v>1162</v>
      </c>
      <c r="B444" s="58" t="s">
        <v>1170</v>
      </c>
      <c r="C444" s="15">
        <v>2150</v>
      </c>
      <c r="D444" s="16">
        <v>458</v>
      </c>
      <c r="E444" s="41" t="s">
        <v>909</v>
      </c>
      <c r="F444" s="16" t="s">
        <v>910</v>
      </c>
      <c r="G444" s="40" t="s">
        <v>22</v>
      </c>
      <c r="H444" s="14" t="s">
        <v>171</v>
      </c>
      <c r="I444" s="16" t="s">
        <v>935</v>
      </c>
      <c r="J444" s="16">
        <v>45833</v>
      </c>
      <c r="K444" s="14" t="s">
        <v>171</v>
      </c>
      <c r="L444" s="22">
        <v>998599</v>
      </c>
      <c r="M444" s="18" t="s">
        <v>26</v>
      </c>
      <c r="N444" s="20">
        <v>1</v>
      </c>
      <c r="O444" s="20" t="s">
        <v>27</v>
      </c>
      <c r="P444" s="14">
        <v>25000</v>
      </c>
      <c r="Q444" s="14"/>
      <c r="R444" s="46">
        <v>2250</v>
      </c>
      <c r="S444" s="14">
        <v>2250</v>
      </c>
      <c r="T444" s="22">
        <f t="shared" si="6"/>
        <v>29500</v>
      </c>
    </row>
    <row r="445" spans="1:20">
      <c r="A445" s="13" t="s">
        <v>1162</v>
      </c>
      <c r="B445" s="58" t="s">
        <v>1170</v>
      </c>
      <c r="C445" s="15">
        <v>2150</v>
      </c>
      <c r="D445" s="16">
        <v>459</v>
      </c>
      <c r="E445" s="41" t="s">
        <v>936</v>
      </c>
      <c r="F445" s="16" t="s">
        <v>937</v>
      </c>
      <c r="G445" s="40" t="s">
        <v>22</v>
      </c>
      <c r="H445" s="14" t="s">
        <v>171</v>
      </c>
      <c r="I445" s="16" t="s">
        <v>938</v>
      </c>
      <c r="J445" s="16">
        <v>45834</v>
      </c>
      <c r="K445" s="14" t="s">
        <v>171</v>
      </c>
      <c r="L445" s="22">
        <v>998599</v>
      </c>
      <c r="M445" s="18" t="s">
        <v>26</v>
      </c>
      <c r="N445" s="20">
        <v>1</v>
      </c>
      <c r="O445" s="20" t="s">
        <v>27</v>
      </c>
      <c r="P445" s="14">
        <v>74900</v>
      </c>
      <c r="Q445" s="14"/>
      <c r="R445" s="46">
        <v>6741</v>
      </c>
      <c r="S445" s="14">
        <v>6741</v>
      </c>
      <c r="T445" s="22">
        <f t="shared" si="6"/>
        <v>88382</v>
      </c>
    </row>
    <row r="446" spans="1:20">
      <c r="A446" s="13" t="s">
        <v>1162</v>
      </c>
      <c r="B446" s="58" t="s">
        <v>1170</v>
      </c>
      <c r="C446" s="15">
        <v>2150</v>
      </c>
      <c r="D446" s="16">
        <v>460</v>
      </c>
      <c r="E446" s="41" t="s">
        <v>936</v>
      </c>
      <c r="F446" s="16" t="s">
        <v>937</v>
      </c>
      <c r="G446" s="40" t="s">
        <v>22</v>
      </c>
      <c r="H446" s="14" t="s">
        <v>171</v>
      </c>
      <c r="I446" s="16" t="s">
        <v>939</v>
      </c>
      <c r="J446" s="16">
        <v>45834</v>
      </c>
      <c r="K446" s="14" t="s">
        <v>171</v>
      </c>
      <c r="L446" s="22">
        <v>998599</v>
      </c>
      <c r="M446" s="18" t="s">
        <v>26</v>
      </c>
      <c r="N446" s="20">
        <v>1</v>
      </c>
      <c r="O446" s="20" t="s">
        <v>27</v>
      </c>
      <c r="P446" s="14">
        <v>100000</v>
      </c>
      <c r="Q446" s="14"/>
      <c r="R446" s="46">
        <v>9000</v>
      </c>
      <c r="S446" s="14">
        <v>9000</v>
      </c>
      <c r="T446" s="22">
        <f t="shared" si="6"/>
        <v>118000</v>
      </c>
    </row>
    <row r="447" spans="1:20">
      <c r="A447" s="13" t="s">
        <v>1162</v>
      </c>
      <c r="B447" s="58" t="s">
        <v>1170</v>
      </c>
      <c r="C447" s="15">
        <v>2150</v>
      </c>
      <c r="D447" s="16">
        <v>461</v>
      </c>
      <c r="E447" s="41" t="s">
        <v>940</v>
      </c>
      <c r="F447" s="16" t="s">
        <v>941</v>
      </c>
      <c r="G447" s="40" t="s">
        <v>22</v>
      </c>
      <c r="H447" s="14" t="s">
        <v>171</v>
      </c>
      <c r="I447" s="16" t="s">
        <v>942</v>
      </c>
      <c r="J447" s="16">
        <v>45834</v>
      </c>
      <c r="K447" s="14" t="s">
        <v>171</v>
      </c>
      <c r="L447" s="22">
        <v>998599</v>
      </c>
      <c r="M447" s="18" t="s">
        <v>26</v>
      </c>
      <c r="N447" s="20">
        <v>1</v>
      </c>
      <c r="O447" s="20" t="s">
        <v>27</v>
      </c>
      <c r="P447" s="14">
        <v>25000</v>
      </c>
      <c r="Q447" s="14"/>
      <c r="R447" s="46">
        <v>2250</v>
      </c>
      <c r="S447" s="14">
        <v>2250</v>
      </c>
      <c r="T447" s="22">
        <f t="shared" si="6"/>
        <v>29500</v>
      </c>
    </row>
    <row r="448" spans="1:20">
      <c r="A448" s="13" t="s">
        <v>1162</v>
      </c>
      <c r="B448" s="58" t="s">
        <v>1170</v>
      </c>
      <c r="C448" s="15">
        <v>2150</v>
      </c>
      <c r="D448" s="16">
        <v>462</v>
      </c>
      <c r="E448" s="41" t="s">
        <v>943</v>
      </c>
      <c r="F448" s="16" t="s">
        <v>944</v>
      </c>
      <c r="G448" s="40" t="s">
        <v>22</v>
      </c>
      <c r="H448" s="14" t="s">
        <v>171</v>
      </c>
      <c r="I448" s="16" t="s">
        <v>945</v>
      </c>
      <c r="J448" s="16">
        <v>45834</v>
      </c>
      <c r="K448" s="14" t="s">
        <v>171</v>
      </c>
      <c r="L448" s="22">
        <v>998599</v>
      </c>
      <c r="M448" s="18" t="s">
        <v>26</v>
      </c>
      <c r="N448" s="20">
        <v>1</v>
      </c>
      <c r="O448" s="20" t="s">
        <v>27</v>
      </c>
      <c r="P448" s="14">
        <v>74900</v>
      </c>
      <c r="Q448" s="14"/>
      <c r="R448" s="46">
        <v>6741</v>
      </c>
      <c r="S448" s="14">
        <v>6741</v>
      </c>
      <c r="T448" s="22">
        <f t="shared" si="6"/>
        <v>88382</v>
      </c>
    </row>
    <row r="449" spans="1:20">
      <c r="A449" s="13" t="s">
        <v>1162</v>
      </c>
      <c r="B449" s="58" t="s">
        <v>1170</v>
      </c>
      <c r="C449" s="15">
        <v>2150</v>
      </c>
      <c r="D449" s="16">
        <v>463</v>
      </c>
      <c r="E449" s="41" t="s">
        <v>946</v>
      </c>
      <c r="F449" s="16" t="s">
        <v>947</v>
      </c>
      <c r="G449" s="40" t="s">
        <v>22</v>
      </c>
      <c r="H449" s="14" t="s">
        <v>171</v>
      </c>
      <c r="I449" s="16" t="s">
        <v>948</v>
      </c>
      <c r="J449" s="16">
        <v>45834</v>
      </c>
      <c r="K449" s="14" t="s">
        <v>171</v>
      </c>
      <c r="L449" s="22">
        <v>998599</v>
      </c>
      <c r="M449" s="18" t="s">
        <v>26</v>
      </c>
      <c r="N449" s="20">
        <v>1</v>
      </c>
      <c r="O449" s="20" t="s">
        <v>27</v>
      </c>
      <c r="P449" s="14">
        <v>74900</v>
      </c>
      <c r="Q449" s="14"/>
      <c r="R449" s="46">
        <v>6741</v>
      </c>
      <c r="S449" s="14">
        <v>6741</v>
      </c>
      <c r="T449" s="22">
        <f t="shared" si="6"/>
        <v>88382</v>
      </c>
    </row>
    <row r="450" spans="1:20">
      <c r="A450" s="13" t="s">
        <v>1162</v>
      </c>
      <c r="B450" s="58" t="s">
        <v>1170</v>
      </c>
      <c r="C450" s="15">
        <v>2150</v>
      </c>
      <c r="D450" s="16">
        <v>464</v>
      </c>
      <c r="E450" s="41" t="s">
        <v>949</v>
      </c>
      <c r="F450" s="16" t="s">
        <v>950</v>
      </c>
      <c r="G450" s="40" t="s">
        <v>22</v>
      </c>
      <c r="H450" s="14" t="s">
        <v>171</v>
      </c>
      <c r="I450" s="16" t="s">
        <v>951</v>
      </c>
      <c r="J450" s="16">
        <v>45834</v>
      </c>
      <c r="K450" s="14" t="s">
        <v>171</v>
      </c>
      <c r="L450" s="22">
        <v>998599</v>
      </c>
      <c r="M450" s="18" t="s">
        <v>26</v>
      </c>
      <c r="N450" s="20">
        <v>1</v>
      </c>
      <c r="O450" s="20" t="s">
        <v>27</v>
      </c>
      <c r="P450" s="14">
        <v>25000</v>
      </c>
      <c r="Q450" s="14"/>
      <c r="R450" s="46">
        <v>2250</v>
      </c>
      <c r="S450" s="14">
        <v>2250</v>
      </c>
      <c r="T450" s="22">
        <f t="shared" si="6"/>
        <v>29500</v>
      </c>
    </row>
    <row r="451" spans="1:20">
      <c r="A451" s="13" t="s">
        <v>1162</v>
      </c>
      <c r="B451" s="58" t="s">
        <v>1170</v>
      </c>
      <c r="C451" s="15">
        <v>2150</v>
      </c>
      <c r="D451" s="16">
        <v>465</v>
      </c>
      <c r="E451" s="41" t="s">
        <v>807</v>
      </c>
      <c r="F451" s="16" t="s">
        <v>808</v>
      </c>
      <c r="G451" s="40" t="s">
        <v>22</v>
      </c>
      <c r="H451" s="14" t="s">
        <v>171</v>
      </c>
      <c r="I451" s="16" t="s">
        <v>952</v>
      </c>
      <c r="J451" s="16">
        <v>45834</v>
      </c>
      <c r="K451" s="14" t="s">
        <v>171</v>
      </c>
      <c r="L451" s="22">
        <v>998599</v>
      </c>
      <c r="M451" s="18" t="s">
        <v>26</v>
      </c>
      <c r="N451" s="20">
        <v>1</v>
      </c>
      <c r="O451" s="20" t="s">
        <v>27</v>
      </c>
      <c r="P451" s="14">
        <v>214230</v>
      </c>
      <c r="Q451" s="14"/>
      <c r="R451" s="46">
        <v>19280.7</v>
      </c>
      <c r="S451" s="14">
        <v>19280.7</v>
      </c>
      <c r="T451" s="22">
        <f t="shared" ref="T451:T514" si="7">P451+R451+S451</f>
        <v>252791.40000000002</v>
      </c>
    </row>
    <row r="452" spans="1:20">
      <c r="A452" s="13" t="s">
        <v>1162</v>
      </c>
      <c r="B452" s="58" t="s">
        <v>1170</v>
      </c>
      <c r="C452" s="15">
        <v>2150</v>
      </c>
      <c r="D452" s="16">
        <v>466</v>
      </c>
      <c r="E452" s="41" t="s">
        <v>807</v>
      </c>
      <c r="F452" s="16" t="s">
        <v>808</v>
      </c>
      <c r="G452" s="40" t="s">
        <v>22</v>
      </c>
      <c r="H452" s="14" t="s">
        <v>171</v>
      </c>
      <c r="I452" s="16" t="s">
        <v>953</v>
      </c>
      <c r="J452" s="16">
        <v>45834</v>
      </c>
      <c r="K452" s="14" t="s">
        <v>171</v>
      </c>
      <c r="L452" s="22">
        <v>998599</v>
      </c>
      <c r="M452" s="18" t="s">
        <v>26</v>
      </c>
      <c r="N452" s="20">
        <v>1</v>
      </c>
      <c r="O452" s="20" t="s">
        <v>27</v>
      </c>
      <c r="P452" s="14">
        <v>25000</v>
      </c>
      <c r="Q452" s="14"/>
      <c r="R452" s="46">
        <v>2250</v>
      </c>
      <c r="S452" s="14">
        <v>2250</v>
      </c>
      <c r="T452" s="22">
        <f t="shared" si="7"/>
        <v>29500</v>
      </c>
    </row>
    <row r="453" spans="1:20">
      <c r="A453" s="13" t="s">
        <v>1162</v>
      </c>
      <c r="B453" s="58" t="s">
        <v>1170</v>
      </c>
      <c r="C453" s="15">
        <v>2150</v>
      </c>
      <c r="D453" s="16">
        <v>467</v>
      </c>
      <c r="E453" s="41" t="s">
        <v>954</v>
      </c>
      <c r="F453" s="16" t="s">
        <v>955</v>
      </c>
      <c r="G453" s="40" t="s">
        <v>22</v>
      </c>
      <c r="H453" s="14" t="s">
        <v>171</v>
      </c>
      <c r="I453" s="16" t="s">
        <v>956</v>
      </c>
      <c r="J453" s="16">
        <v>45834</v>
      </c>
      <c r="K453" s="14" t="s">
        <v>171</v>
      </c>
      <c r="L453" s="22">
        <v>998599</v>
      </c>
      <c r="M453" s="18" t="s">
        <v>26</v>
      </c>
      <c r="N453" s="20">
        <v>1</v>
      </c>
      <c r="O453" s="20" t="s">
        <v>27</v>
      </c>
      <c r="P453" s="14">
        <v>75000</v>
      </c>
      <c r="Q453" s="14"/>
      <c r="R453" s="46">
        <v>6750</v>
      </c>
      <c r="S453" s="14">
        <v>6750</v>
      </c>
      <c r="T453" s="22">
        <f t="shared" si="7"/>
        <v>88500</v>
      </c>
    </row>
    <row r="454" spans="1:20">
      <c r="A454" s="13" t="s">
        <v>1162</v>
      </c>
      <c r="B454" s="58" t="s">
        <v>1170</v>
      </c>
      <c r="C454" s="15">
        <v>2150</v>
      </c>
      <c r="D454" s="16">
        <v>468</v>
      </c>
      <c r="E454" s="41" t="s">
        <v>957</v>
      </c>
      <c r="F454" s="16" t="s">
        <v>958</v>
      </c>
      <c r="G454" s="40" t="s">
        <v>22</v>
      </c>
      <c r="H454" s="14" t="s">
        <v>171</v>
      </c>
      <c r="I454" s="16" t="s">
        <v>959</v>
      </c>
      <c r="J454" s="16">
        <v>45834</v>
      </c>
      <c r="K454" s="14" t="s">
        <v>171</v>
      </c>
      <c r="L454" s="22">
        <v>998599</v>
      </c>
      <c r="M454" s="18" t="s">
        <v>26</v>
      </c>
      <c r="N454" s="20">
        <v>1</v>
      </c>
      <c r="O454" s="20" t="s">
        <v>27</v>
      </c>
      <c r="P454" s="14">
        <v>25000</v>
      </c>
      <c r="Q454" s="14"/>
      <c r="R454" s="46">
        <v>2250</v>
      </c>
      <c r="S454" s="14">
        <v>2250</v>
      </c>
      <c r="T454" s="22">
        <f t="shared" si="7"/>
        <v>29500</v>
      </c>
    </row>
    <row r="455" spans="1:20">
      <c r="A455" s="13" t="s">
        <v>1162</v>
      </c>
      <c r="B455" s="58" t="s">
        <v>1170</v>
      </c>
      <c r="C455" s="15">
        <v>2150</v>
      </c>
      <c r="D455" s="16">
        <v>469</v>
      </c>
      <c r="E455" s="41" t="s">
        <v>960</v>
      </c>
      <c r="F455" s="16" t="s">
        <v>961</v>
      </c>
      <c r="G455" s="40" t="s">
        <v>22</v>
      </c>
      <c r="H455" s="14" t="s">
        <v>171</v>
      </c>
      <c r="I455" s="16" t="s">
        <v>962</v>
      </c>
      <c r="J455" s="16">
        <v>45834</v>
      </c>
      <c r="K455" s="14" t="s">
        <v>171</v>
      </c>
      <c r="L455" s="22">
        <v>998599</v>
      </c>
      <c r="M455" s="18" t="s">
        <v>26</v>
      </c>
      <c r="N455" s="20">
        <v>1</v>
      </c>
      <c r="O455" s="20" t="s">
        <v>27</v>
      </c>
      <c r="P455" s="14">
        <v>25000</v>
      </c>
      <c r="Q455" s="14"/>
      <c r="R455" s="46">
        <v>2250</v>
      </c>
      <c r="S455" s="14">
        <v>2250</v>
      </c>
      <c r="T455" s="22">
        <f t="shared" si="7"/>
        <v>29500</v>
      </c>
    </row>
    <row r="456" spans="1:20">
      <c r="A456" s="13" t="s">
        <v>1162</v>
      </c>
      <c r="B456" s="58" t="s">
        <v>1170</v>
      </c>
      <c r="C456" s="15">
        <v>2150</v>
      </c>
      <c r="D456" s="16">
        <v>470</v>
      </c>
      <c r="E456" s="41" t="s">
        <v>963</v>
      </c>
      <c r="F456" s="16" t="s">
        <v>964</v>
      </c>
      <c r="G456" s="40" t="s">
        <v>22</v>
      </c>
      <c r="H456" s="14" t="s">
        <v>171</v>
      </c>
      <c r="I456" s="16" t="s">
        <v>965</v>
      </c>
      <c r="J456" s="16">
        <v>45834</v>
      </c>
      <c r="K456" s="14" t="s">
        <v>171</v>
      </c>
      <c r="L456" s="22">
        <v>998599</v>
      </c>
      <c r="M456" s="18" t="s">
        <v>26</v>
      </c>
      <c r="N456" s="20">
        <v>1</v>
      </c>
      <c r="O456" s="20" t="s">
        <v>27</v>
      </c>
      <c r="P456" s="14">
        <v>25000</v>
      </c>
      <c r="Q456" s="14"/>
      <c r="R456" s="46">
        <v>2250</v>
      </c>
      <c r="S456" s="14">
        <v>2250</v>
      </c>
      <c r="T456" s="22">
        <f t="shared" si="7"/>
        <v>29500</v>
      </c>
    </row>
    <row r="457" spans="1:20">
      <c r="A457" s="13" t="s">
        <v>1162</v>
      </c>
      <c r="B457" s="58" t="s">
        <v>1170</v>
      </c>
      <c r="C457" s="15">
        <v>2150</v>
      </c>
      <c r="D457" s="16">
        <v>471</v>
      </c>
      <c r="E457" s="41" t="s">
        <v>788</v>
      </c>
      <c r="F457" s="16" t="s">
        <v>789</v>
      </c>
      <c r="G457" s="40" t="s">
        <v>22</v>
      </c>
      <c r="H457" s="14" t="s">
        <v>171</v>
      </c>
      <c r="I457" s="16" t="s">
        <v>966</v>
      </c>
      <c r="J457" s="16">
        <v>45834</v>
      </c>
      <c r="K457" s="14" t="s">
        <v>171</v>
      </c>
      <c r="L457" s="22">
        <v>998599</v>
      </c>
      <c r="M457" s="18" t="s">
        <v>26</v>
      </c>
      <c r="N457" s="20">
        <v>1</v>
      </c>
      <c r="O457" s="20" t="s">
        <v>27</v>
      </c>
      <c r="P457" s="14">
        <v>214230</v>
      </c>
      <c r="Q457" s="14"/>
      <c r="R457" s="46">
        <v>19280.7</v>
      </c>
      <c r="S457" s="14">
        <v>19280.7</v>
      </c>
      <c r="T457" s="22">
        <f t="shared" si="7"/>
        <v>252791.40000000002</v>
      </c>
    </row>
    <row r="458" spans="1:20">
      <c r="A458" s="13" t="s">
        <v>1162</v>
      </c>
      <c r="B458" s="58" t="s">
        <v>1170</v>
      </c>
      <c r="C458" s="15">
        <v>2150</v>
      </c>
      <c r="D458" s="16">
        <v>472</v>
      </c>
      <c r="E458" s="41" t="s">
        <v>788</v>
      </c>
      <c r="F458" s="16" t="s">
        <v>789</v>
      </c>
      <c r="G458" s="40" t="s">
        <v>22</v>
      </c>
      <c r="H458" s="14" t="s">
        <v>171</v>
      </c>
      <c r="I458" s="16" t="s">
        <v>967</v>
      </c>
      <c r="J458" s="16">
        <v>45834</v>
      </c>
      <c r="K458" s="14" t="s">
        <v>171</v>
      </c>
      <c r="L458" s="22">
        <v>998599</v>
      </c>
      <c r="M458" s="18" t="s">
        <v>26</v>
      </c>
      <c r="N458" s="20">
        <v>1</v>
      </c>
      <c r="O458" s="20" t="s">
        <v>27</v>
      </c>
      <c r="P458" s="14">
        <v>25000</v>
      </c>
      <c r="Q458" s="14"/>
      <c r="R458" s="46">
        <v>2250</v>
      </c>
      <c r="S458" s="14">
        <v>2250</v>
      </c>
      <c r="T458" s="22">
        <f t="shared" si="7"/>
        <v>29500</v>
      </c>
    </row>
    <row r="459" spans="1:20">
      <c r="A459" s="13" t="s">
        <v>1162</v>
      </c>
      <c r="B459" s="58" t="s">
        <v>1170</v>
      </c>
      <c r="C459" s="15">
        <v>2150</v>
      </c>
      <c r="D459" s="16">
        <v>473</v>
      </c>
      <c r="E459" s="41" t="s">
        <v>968</v>
      </c>
      <c r="F459" s="16" t="s">
        <v>969</v>
      </c>
      <c r="G459" s="40" t="s">
        <v>22</v>
      </c>
      <c r="H459" s="14" t="s">
        <v>171</v>
      </c>
      <c r="I459" s="16" t="s">
        <v>970</v>
      </c>
      <c r="J459" s="16">
        <v>45834</v>
      </c>
      <c r="K459" s="14" t="s">
        <v>171</v>
      </c>
      <c r="L459" s="22">
        <v>998599</v>
      </c>
      <c r="M459" s="18" t="s">
        <v>26</v>
      </c>
      <c r="N459" s="20">
        <v>1</v>
      </c>
      <c r="O459" s="20" t="s">
        <v>27</v>
      </c>
      <c r="P459" s="14">
        <v>500000</v>
      </c>
      <c r="Q459" s="14"/>
      <c r="R459" s="46">
        <v>45000</v>
      </c>
      <c r="S459" s="14">
        <v>45000</v>
      </c>
      <c r="T459" s="22">
        <f t="shared" si="7"/>
        <v>590000</v>
      </c>
    </row>
    <row r="460" spans="1:20">
      <c r="A460" s="13" t="s">
        <v>1162</v>
      </c>
      <c r="B460" s="58" t="s">
        <v>1170</v>
      </c>
      <c r="C460" s="15">
        <v>2150</v>
      </c>
      <c r="D460" s="16">
        <v>474</v>
      </c>
      <c r="E460" s="41" t="s">
        <v>968</v>
      </c>
      <c r="F460" s="16" t="s">
        <v>969</v>
      </c>
      <c r="G460" s="40" t="s">
        <v>22</v>
      </c>
      <c r="H460" s="14" t="s">
        <v>171</v>
      </c>
      <c r="I460" s="16" t="s">
        <v>971</v>
      </c>
      <c r="J460" s="16">
        <v>45834</v>
      </c>
      <c r="K460" s="14" t="s">
        <v>171</v>
      </c>
      <c r="L460" s="22">
        <v>998599</v>
      </c>
      <c r="M460" s="18" t="s">
        <v>26</v>
      </c>
      <c r="N460" s="20">
        <v>1</v>
      </c>
      <c r="O460" s="20" t="s">
        <v>27</v>
      </c>
      <c r="P460" s="14">
        <v>100000</v>
      </c>
      <c r="Q460" s="14"/>
      <c r="R460" s="46">
        <v>9000</v>
      </c>
      <c r="S460" s="14">
        <v>9000</v>
      </c>
      <c r="T460" s="22">
        <f t="shared" si="7"/>
        <v>118000</v>
      </c>
    </row>
    <row r="461" spans="1:20">
      <c r="A461" s="13" t="s">
        <v>1162</v>
      </c>
      <c r="B461" s="58" t="s">
        <v>1170</v>
      </c>
      <c r="C461" s="15">
        <v>2150</v>
      </c>
      <c r="D461" s="16">
        <v>475</v>
      </c>
      <c r="E461" s="41" t="s">
        <v>972</v>
      </c>
      <c r="F461" s="16" t="s">
        <v>973</v>
      </c>
      <c r="G461" s="40" t="s">
        <v>22</v>
      </c>
      <c r="H461" s="14" t="s">
        <v>171</v>
      </c>
      <c r="I461" s="16" t="s">
        <v>974</v>
      </c>
      <c r="J461" s="16">
        <v>45834</v>
      </c>
      <c r="K461" s="14" t="s">
        <v>171</v>
      </c>
      <c r="L461" s="22">
        <v>998599</v>
      </c>
      <c r="M461" s="18" t="s">
        <v>26</v>
      </c>
      <c r="N461" s="20">
        <v>1</v>
      </c>
      <c r="O461" s="20" t="s">
        <v>27</v>
      </c>
      <c r="P461" s="14">
        <v>25000</v>
      </c>
      <c r="Q461" s="14"/>
      <c r="R461" s="46">
        <v>2250</v>
      </c>
      <c r="S461" s="14">
        <v>2250</v>
      </c>
      <c r="T461" s="22">
        <f t="shared" si="7"/>
        <v>29500</v>
      </c>
    </row>
    <row r="462" spans="1:20">
      <c r="A462" s="13" t="s">
        <v>1162</v>
      </c>
      <c r="B462" s="58" t="s">
        <v>1170</v>
      </c>
      <c r="C462" s="15">
        <v>2150</v>
      </c>
      <c r="D462" s="16">
        <v>476</v>
      </c>
      <c r="E462" s="41" t="s">
        <v>975</v>
      </c>
      <c r="F462" s="16" t="s">
        <v>941</v>
      </c>
      <c r="G462" s="40" t="s">
        <v>22</v>
      </c>
      <c r="H462" s="14" t="s">
        <v>171</v>
      </c>
      <c r="I462" s="16" t="s">
        <v>976</v>
      </c>
      <c r="J462" s="16">
        <v>45834</v>
      </c>
      <c r="K462" s="14" t="s">
        <v>171</v>
      </c>
      <c r="L462" s="22">
        <v>998599</v>
      </c>
      <c r="M462" s="18" t="s">
        <v>26</v>
      </c>
      <c r="N462" s="20">
        <v>1</v>
      </c>
      <c r="O462" s="20" t="s">
        <v>27</v>
      </c>
      <c r="P462" s="14">
        <v>214230</v>
      </c>
      <c r="Q462" s="14"/>
      <c r="R462" s="46">
        <v>19280.7</v>
      </c>
      <c r="S462" s="14">
        <v>19280.7</v>
      </c>
      <c r="T462" s="22">
        <f t="shared" si="7"/>
        <v>252791.40000000002</v>
      </c>
    </row>
    <row r="463" spans="1:20">
      <c r="A463" s="13" t="s">
        <v>1162</v>
      </c>
      <c r="B463" s="58" t="s">
        <v>1170</v>
      </c>
      <c r="C463" s="15">
        <v>2150</v>
      </c>
      <c r="D463" s="16">
        <v>477</v>
      </c>
      <c r="E463" s="41" t="s">
        <v>975</v>
      </c>
      <c r="F463" s="16" t="s">
        <v>941</v>
      </c>
      <c r="G463" s="40" t="s">
        <v>22</v>
      </c>
      <c r="H463" s="14" t="s">
        <v>171</v>
      </c>
      <c r="I463" s="16" t="s">
        <v>977</v>
      </c>
      <c r="J463" s="16">
        <v>45834</v>
      </c>
      <c r="K463" s="14" t="s">
        <v>171</v>
      </c>
      <c r="L463" s="22">
        <v>998599</v>
      </c>
      <c r="M463" s="18" t="s">
        <v>26</v>
      </c>
      <c r="N463" s="20">
        <v>1</v>
      </c>
      <c r="O463" s="20" t="s">
        <v>27</v>
      </c>
      <c r="P463" s="14">
        <v>25000</v>
      </c>
      <c r="Q463" s="14"/>
      <c r="R463" s="46">
        <v>2250</v>
      </c>
      <c r="S463" s="14">
        <v>2250</v>
      </c>
      <c r="T463" s="22">
        <f t="shared" si="7"/>
        <v>29500</v>
      </c>
    </row>
    <row r="464" spans="1:20">
      <c r="A464" s="13" t="s">
        <v>1162</v>
      </c>
      <c r="B464" s="58" t="s">
        <v>1170</v>
      </c>
      <c r="C464" s="15">
        <v>2150</v>
      </c>
      <c r="D464" s="16">
        <v>478</v>
      </c>
      <c r="E464" s="41" t="s">
        <v>879</v>
      </c>
      <c r="F464" s="16" t="s">
        <v>880</v>
      </c>
      <c r="G464" s="40" t="s">
        <v>22</v>
      </c>
      <c r="H464" s="14" t="s">
        <v>171</v>
      </c>
      <c r="I464" s="16" t="s">
        <v>978</v>
      </c>
      <c r="J464" s="16">
        <v>45834</v>
      </c>
      <c r="K464" s="14" t="s">
        <v>171</v>
      </c>
      <c r="L464" s="22">
        <v>998599</v>
      </c>
      <c r="M464" s="18" t="s">
        <v>26</v>
      </c>
      <c r="N464" s="20">
        <v>1</v>
      </c>
      <c r="O464" s="20" t="s">
        <v>27</v>
      </c>
      <c r="P464" s="14">
        <v>25000</v>
      </c>
      <c r="Q464" s="14"/>
      <c r="R464" s="46">
        <v>2250</v>
      </c>
      <c r="S464" s="14">
        <v>2250</v>
      </c>
      <c r="T464" s="22">
        <f t="shared" si="7"/>
        <v>29500</v>
      </c>
    </row>
    <row r="465" spans="1:20">
      <c r="A465" s="13" t="s">
        <v>1162</v>
      </c>
      <c r="B465" s="58" t="s">
        <v>1170</v>
      </c>
      <c r="C465" s="15">
        <v>2150</v>
      </c>
      <c r="D465" s="16">
        <v>479</v>
      </c>
      <c r="E465" s="41" t="s">
        <v>979</v>
      </c>
      <c r="F465" s="16" t="s">
        <v>980</v>
      </c>
      <c r="G465" s="40" t="s">
        <v>22</v>
      </c>
      <c r="H465" s="14" t="s">
        <v>171</v>
      </c>
      <c r="I465" s="16" t="s">
        <v>981</v>
      </c>
      <c r="J465" s="16">
        <v>45834</v>
      </c>
      <c r="K465" s="14" t="s">
        <v>171</v>
      </c>
      <c r="L465" s="22">
        <v>998599</v>
      </c>
      <c r="M465" s="18" t="s">
        <v>26</v>
      </c>
      <c r="N465" s="20">
        <v>1</v>
      </c>
      <c r="O465" s="20" t="s">
        <v>27</v>
      </c>
      <c r="P465" s="14">
        <v>25000</v>
      </c>
      <c r="Q465" s="14"/>
      <c r="R465" s="46">
        <v>2250</v>
      </c>
      <c r="S465" s="14">
        <v>2250</v>
      </c>
      <c r="T465" s="22">
        <f t="shared" si="7"/>
        <v>29500</v>
      </c>
    </row>
    <row r="466" spans="1:20">
      <c r="A466" s="13" t="s">
        <v>1162</v>
      </c>
      <c r="B466" s="58" t="s">
        <v>1170</v>
      </c>
      <c r="C466" s="15">
        <v>2150</v>
      </c>
      <c r="D466" s="16">
        <v>480</v>
      </c>
      <c r="E466" s="41" t="s">
        <v>982</v>
      </c>
      <c r="F466" s="16" t="s">
        <v>983</v>
      </c>
      <c r="G466" s="40" t="s">
        <v>22</v>
      </c>
      <c r="H466" s="14" t="s">
        <v>171</v>
      </c>
      <c r="I466" s="16" t="s">
        <v>984</v>
      </c>
      <c r="J466" s="16">
        <v>45834</v>
      </c>
      <c r="K466" s="14" t="s">
        <v>171</v>
      </c>
      <c r="L466" s="22">
        <v>998599</v>
      </c>
      <c r="M466" s="18" t="s">
        <v>26</v>
      </c>
      <c r="N466" s="20">
        <v>1</v>
      </c>
      <c r="O466" s="20" t="s">
        <v>27</v>
      </c>
      <c r="P466" s="14">
        <v>25000</v>
      </c>
      <c r="Q466" s="14"/>
      <c r="R466" s="46">
        <v>2250</v>
      </c>
      <c r="S466" s="14">
        <v>2250</v>
      </c>
      <c r="T466" s="22">
        <f t="shared" si="7"/>
        <v>29500</v>
      </c>
    </row>
    <row r="467" spans="1:20">
      <c r="A467" s="13" t="s">
        <v>1162</v>
      </c>
      <c r="B467" s="58" t="s">
        <v>1170</v>
      </c>
      <c r="C467" s="15">
        <v>2150</v>
      </c>
      <c r="D467" s="16">
        <v>481</v>
      </c>
      <c r="E467" s="41" t="s">
        <v>985</v>
      </c>
      <c r="F467" s="16" t="s">
        <v>986</v>
      </c>
      <c r="G467" s="40" t="s">
        <v>22</v>
      </c>
      <c r="H467" s="14" t="s">
        <v>171</v>
      </c>
      <c r="I467" s="16" t="s">
        <v>987</v>
      </c>
      <c r="J467" s="16">
        <v>45834</v>
      </c>
      <c r="K467" s="14" t="s">
        <v>171</v>
      </c>
      <c r="L467" s="22">
        <v>998599</v>
      </c>
      <c r="M467" s="18" t="s">
        <v>26</v>
      </c>
      <c r="N467" s="20">
        <v>1</v>
      </c>
      <c r="O467" s="20" t="s">
        <v>27</v>
      </c>
      <c r="P467" s="14">
        <v>74900</v>
      </c>
      <c r="Q467" s="14"/>
      <c r="R467" s="46">
        <v>6741</v>
      </c>
      <c r="S467" s="14">
        <v>6741</v>
      </c>
      <c r="T467" s="22">
        <f t="shared" si="7"/>
        <v>88382</v>
      </c>
    </row>
    <row r="468" spans="1:20">
      <c r="A468" s="13" t="s">
        <v>1162</v>
      </c>
      <c r="B468" s="58" t="s">
        <v>1170</v>
      </c>
      <c r="C468" s="15">
        <v>2150</v>
      </c>
      <c r="D468" s="16">
        <v>482</v>
      </c>
      <c r="E468" s="41" t="s">
        <v>985</v>
      </c>
      <c r="F468" s="16" t="s">
        <v>986</v>
      </c>
      <c r="G468" s="40" t="s">
        <v>22</v>
      </c>
      <c r="H468" s="14" t="s">
        <v>171</v>
      </c>
      <c r="I468" s="16" t="s">
        <v>988</v>
      </c>
      <c r="J468" s="16">
        <v>45834</v>
      </c>
      <c r="K468" s="14" t="s">
        <v>171</v>
      </c>
      <c r="L468" s="22">
        <v>998599</v>
      </c>
      <c r="M468" s="18" t="s">
        <v>26</v>
      </c>
      <c r="N468" s="20">
        <v>1</v>
      </c>
      <c r="O468" s="20" t="s">
        <v>27</v>
      </c>
      <c r="P468" s="14">
        <v>100000</v>
      </c>
      <c r="Q468" s="14"/>
      <c r="R468" s="46">
        <v>9000</v>
      </c>
      <c r="S468" s="14">
        <v>9000</v>
      </c>
      <c r="T468" s="22">
        <f t="shared" si="7"/>
        <v>118000</v>
      </c>
    </row>
    <row r="469" spans="1:20">
      <c r="A469" s="13" t="s">
        <v>1162</v>
      </c>
      <c r="B469" s="58" t="s">
        <v>1170</v>
      </c>
      <c r="C469" s="15">
        <v>2150</v>
      </c>
      <c r="D469" s="16">
        <v>483</v>
      </c>
      <c r="E469" s="41" t="s">
        <v>631</v>
      </c>
      <c r="F469" s="16" t="s">
        <v>632</v>
      </c>
      <c r="G469" s="40" t="s">
        <v>22</v>
      </c>
      <c r="H469" s="14" t="s">
        <v>171</v>
      </c>
      <c r="I469" s="16" t="s">
        <v>989</v>
      </c>
      <c r="J469" s="16">
        <v>45834</v>
      </c>
      <c r="K469" s="14" t="s">
        <v>171</v>
      </c>
      <c r="L469" s="22">
        <v>998599</v>
      </c>
      <c r="M469" s="18" t="s">
        <v>26</v>
      </c>
      <c r="N469" s="20">
        <v>1</v>
      </c>
      <c r="O469" s="20" t="s">
        <v>27</v>
      </c>
      <c r="P469" s="14">
        <v>74900</v>
      </c>
      <c r="Q469" s="14"/>
      <c r="R469" s="46">
        <v>6741</v>
      </c>
      <c r="S469" s="14">
        <v>6741</v>
      </c>
      <c r="T469" s="22">
        <f t="shared" si="7"/>
        <v>88382</v>
      </c>
    </row>
    <row r="470" spans="1:20">
      <c r="A470" s="13" t="s">
        <v>1162</v>
      </c>
      <c r="B470" s="58" t="s">
        <v>1170</v>
      </c>
      <c r="C470" s="15">
        <v>2150</v>
      </c>
      <c r="D470" s="16">
        <v>484</v>
      </c>
      <c r="E470" s="41" t="s">
        <v>631</v>
      </c>
      <c r="F470" s="16" t="s">
        <v>632</v>
      </c>
      <c r="G470" s="40" t="s">
        <v>22</v>
      </c>
      <c r="H470" s="14" t="s">
        <v>171</v>
      </c>
      <c r="I470" s="16" t="s">
        <v>990</v>
      </c>
      <c r="J470" s="16">
        <v>45834</v>
      </c>
      <c r="K470" s="14" t="s">
        <v>171</v>
      </c>
      <c r="L470" s="22">
        <v>998599</v>
      </c>
      <c r="M470" s="18" t="s">
        <v>26</v>
      </c>
      <c r="N470" s="20">
        <v>1</v>
      </c>
      <c r="O470" s="20" t="s">
        <v>27</v>
      </c>
      <c r="P470" s="14">
        <v>100000</v>
      </c>
      <c r="Q470" s="14"/>
      <c r="R470" s="46">
        <v>9000</v>
      </c>
      <c r="S470" s="14">
        <v>9000</v>
      </c>
      <c r="T470" s="22">
        <f t="shared" si="7"/>
        <v>118000</v>
      </c>
    </row>
    <row r="471" spans="1:20">
      <c r="A471" s="13" t="s">
        <v>1162</v>
      </c>
      <c r="B471" s="58" t="s">
        <v>1170</v>
      </c>
      <c r="C471" s="15">
        <v>2150</v>
      </c>
      <c r="D471" s="16">
        <v>485</v>
      </c>
      <c r="E471" s="41" t="s">
        <v>991</v>
      </c>
      <c r="F471" s="16" t="s">
        <v>992</v>
      </c>
      <c r="G471" s="40" t="s">
        <v>22</v>
      </c>
      <c r="H471" s="14" t="s">
        <v>171</v>
      </c>
      <c r="I471" s="16" t="s">
        <v>993</v>
      </c>
      <c r="J471" s="16">
        <v>45834</v>
      </c>
      <c r="K471" s="14" t="s">
        <v>171</v>
      </c>
      <c r="L471" s="22">
        <v>998599</v>
      </c>
      <c r="M471" s="18" t="s">
        <v>26</v>
      </c>
      <c r="N471" s="20">
        <v>1</v>
      </c>
      <c r="O471" s="20" t="s">
        <v>27</v>
      </c>
      <c r="P471" s="14">
        <v>100000</v>
      </c>
      <c r="Q471" s="14"/>
      <c r="R471" s="46">
        <v>9000</v>
      </c>
      <c r="S471" s="14">
        <v>9000</v>
      </c>
      <c r="T471" s="22">
        <f t="shared" si="7"/>
        <v>118000</v>
      </c>
    </row>
    <row r="472" spans="1:20">
      <c r="A472" s="13" t="s">
        <v>1162</v>
      </c>
      <c r="B472" s="58" t="s">
        <v>1170</v>
      </c>
      <c r="C472" s="15">
        <v>2150</v>
      </c>
      <c r="D472" s="16">
        <v>486</v>
      </c>
      <c r="E472" s="62" t="s">
        <v>994</v>
      </c>
      <c r="F472" s="16" t="s">
        <v>995</v>
      </c>
      <c r="G472" s="40" t="s">
        <v>22</v>
      </c>
      <c r="H472" s="14" t="s">
        <v>171</v>
      </c>
      <c r="I472" s="16" t="s">
        <v>996</v>
      </c>
      <c r="J472" s="16">
        <v>45835</v>
      </c>
      <c r="K472" s="14" t="s">
        <v>171</v>
      </c>
      <c r="L472" s="22">
        <v>998599</v>
      </c>
      <c r="M472" s="18" t="s">
        <v>26</v>
      </c>
      <c r="N472" s="20">
        <v>1</v>
      </c>
      <c r="O472" s="20" t="s">
        <v>27</v>
      </c>
      <c r="P472" s="14">
        <v>25000</v>
      </c>
      <c r="Q472" s="14">
        <v>4500</v>
      </c>
      <c r="R472" s="46"/>
      <c r="S472" s="14"/>
      <c r="T472" s="22">
        <f t="shared" si="7"/>
        <v>25000</v>
      </c>
    </row>
    <row r="473" spans="1:20">
      <c r="A473" s="13" t="s">
        <v>1162</v>
      </c>
      <c r="B473" s="58" t="s">
        <v>1170</v>
      </c>
      <c r="C473" s="15">
        <v>2150</v>
      </c>
      <c r="D473" s="16">
        <v>487</v>
      </c>
      <c r="E473" s="62" t="s">
        <v>994</v>
      </c>
      <c r="F473" s="16" t="s">
        <v>995</v>
      </c>
      <c r="G473" s="40" t="s">
        <v>22</v>
      </c>
      <c r="H473" s="14" t="s">
        <v>171</v>
      </c>
      <c r="I473" s="16" t="s">
        <v>997</v>
      </c>
      <c r="J473" s="16">
        <v>45835</v>
      </c>
      <c r="K473" s="14" t="s">
        <v>171</v>
      </c>
      <c r="L473" s="22">
        <v>998599</v>
      </c>
      <c r="M473" s="18" t="s">
        <v>26</v>
      </c>
      <c r="N473" s="20">
        <v>1</v>
      </c>
      <c r="O473" s="20" t="s">
        <v>27</v>
      </c>
      <c r="P473" s="14">
        <v>25000</v>
      </c>
      <c r="Q473" s="14">
        <v>4500</v>
      </c>
      <c r="R473" s="46"/>
      <c r="S473" s="14"/>
      <c r="T473" s="22">
        <f t="shared" si="7"/>
        <v>25000</v>
      </c>
    </row>
    <row r="474" spans="1:20">
      <c r="A474" s="13" t="s">
        <v>1162</v>
      </c>
      <c r="B474" s="58" t="s">
        <v>1170</v>
      </c>
      <c r="C474" s="15">
        <v>2150</v>
      </c>
      <c r="D474" s="16">
        <v>488</v>
      </c>
      <c r="E474" s="62" t="s">
        <v>998</v>
      </c>
      <c r="F474" s="16" t="s">
        <v>999</v>
      </c>
      <c r="G474" s="40" t="s">
        <v>22</v>
      </c>
      <c r="H474" s="14" t="s">
        <v>171</v>
      </c>
      <c r="I474" s="16" t="s">
        <v>1000</v>
      </c>
      <c r="J474" s="16">
        <v>45835</v>
      </c>
      <c r="K474" s="14" t="s">
        <v>171</v>
      </c>
      <c r="L474" s="22">
        <v>998599</v>
      </c>
      <c r="M474" s="18" t="s">
        <v>26</v>
      </c>
      <c r="N474" s="20">
        <v>1</v>
      </c>
      <c r="O474" s="20" t="s">
        <v>27</v>
      </c>
      <c r="P474" s="14">
        <v>25000</v>
      </c>
      <c r="Q474" s="14"/>
      <c r="R474" s="46">
        <v>2250</v>
      </c>
      <c r="S474" s="14">
        <v>2250</v>
      </c>
      <c r="T474" s="22">
        <f t="shared" si="7"/>
        <v>29500</v>
      </c>
    </row>
    <row r="475" spans="1:20">
      <c r="A475" s="13" t="s">
        <v>1162</v>
      </c>
      <c r="B475" s="58" t="s">
        <v>1170</v>
      </c>
      <c r="C475" s="15">
        <v>2150</v>
      </c>
      <c r="D475" s="16">
        <v>489</v>
      </c>
      <c r="E475" s="62" t="s">
        <v>1001</v>
      </c>
      <c r="F475" s="16" t="s">
        <v>1002</v>
      </c>
      <c r="G475" s="40" t="s">
        <v>22</v>
      </c>
      <c r="H475" s="14" t="s">
        <v>171</v>
      </c>
      <c r="I475" s="16" t="s">
        <v>1003</v>
      </c>
      <c r="J475" s="16">
        <v>45835</v>
      </c>
      <c r="K475" s="14" t="s">
        <v>171</v>
      </c>
      <c r="L475" s="22">
        <v>998599</v>
      </c>
      <c r="M475" s="18" t="s">
        <v>26</v>
      </c>
      <c r="N475" s="20">
        <v>1</v>
      </c>
      <c r="O475" s="20" t="s">
        <v>27</v>
      </c>
      <c r="P475" s="14">
        <v>25000</v>
      </c>
      <c r="Q475" s="14"/>
      <c r="R475" s="46">
        <v>2250</v>
      </c>
      <c r="S475" s="14">
        <v>2250</v>
      </c>
      <c r="T475" s="22">
        <f t="shared" si="7"/>
        <v>29500</v>
      </c>
    </row>
    <row r="476" spans="1:20">
      <c r="A476" s="13" t="s">
        <v>1162</v>
      </c>
      <c r="B476" s="58" t="s">
        <v>1170</v>
      </c>
      <c r="C476" s="15">
        <v>2150</v>
      </c>
      <c r="D476" s="16">
        <v>490</v>
      </c>
      <c r="E476" s="41" t="s">
        <v>1004</v>
      </c>
      <c r="F476" s="16" t="s">
        <v>1005</v>
      </c>
      <c r="G476" s="40" t="s">
        <v>22</v>
      </c>
      <c r="H476" s="14" t="s">
        <v>171</v>
      </c>
      <c r="I476" s="16" t="s">
        <v>1006</v>
      </c>
      <c r="J476" s="16">
        <v>45835</v>
      </c>
      <c r="K476" s="14" t="s">
        <v>171</v>
      </c>
      <c r="L476" s="22">
        <v>998599</v>
      </c>
      <c r="M476" s="18" t="s">
        <v>26</v>
      </c>
      <c r="N476" s="20">
        <v>1</v>
      </c>
      <c r="O476" s="20" t="s">
        <v>27</v>
      </c>
      <c r="P476" s="14">
        <v>856920</v>
      </c>
      <c r="Q476" s="14"/>
      <c r="R476" s="46">
        <v>77122.8</v>
      </c>
      <c r="S476" s="14">
        <v>77122.8</v>
      </c>
      <c r="T476" s="22">
        <f t="shared" si="7"/>
        <v>1011165.6000000001</v>
      </c>
    </row>
    <row r="477" spans="1:20">
      <c r="A477" s="13" t="s">
        <v>1162</v>
      </c>
      <c r="B477" s="58" t="s">
        <v>1170</v>
      </c>
      <c r="C477" s="15">
        <v>2150</v>
      </c>
      <c r="D477" s="16">
        <v>491</v>
      </c>
      <c r="E477" s="41" t="s">
        <v>1004</v>
      </c>
      <c r="F477" s="16" t="s">
        <v>1005</v>
      </c>
      <c r="G477" s="40" t="s">
        <v>22</v>
      </c>
      <c r="H477" s="14" t="s">
        <v>171</v>
      </c>
      <c r="I477" s="16" t="s">
        <v>1007</v>
      </c>
      <c r="J477" s="16">
        <v>45835</v>
      </c>
      <c r="K477" s="14" t="s">
        <v>171</v>
      </c>
      <c r="L477" s="22">
        <v>998599</v>
      </c>
      <c r="M477" s="18" t="s">
        <v>26</v>
      </c>
      <c r="N477" s="20">
        <v>1</v>
      </c>
      <c r="O477" s="20" t="s">
        <v>27</v>
      </c>
      <c r="P477" s="14">
        <v>100000</v>
      </c>
      <c r="Q477" s="14"/>
      <c r="R477" s="46">
        <v>9000</v>
      </c>
      <c r="S477" s="14">
        <v>9000</v>
      </c>
      <c r="T477" s="22">
        <f t="shared" si="7"/>
        <v>118000</v>
      </c>
    </row>
    <row r="478" spans="1:20">
      <c r="A478" s="13" t="s">
        <v>1162</v>
      </c>
      <c r="B478" s="58" t="s">
        <v>1170</v>
      </c>
      <c r="C478" s="15">
        <v>2150</v>
      </c>
      <c r="D478" s="16">
        <v>492</v>
      </c>
      <c r="E478" s="41" t="s">
        <v>879</v>
      </c>
      <c r="F478" s="16" t="s">
        <v>880</v>
      </c>
      <c r="G478" s="40" t="s">
        <v>22</v>
      </c>
      <c r="H478" s="14" t="s">
        <v>171</v>
      </c>
      <c r="I478" s="16" t="s">
        <v>1008</v>
      </c>
      <c r="J478" s="16">
        <v>45835</v>
      </c>
      <c r="K478" s="14" t="s">
        <v>171</v>
      </c>
      <c r="L478" s="22">
        <v>998599</v>
      </c>
      <c r="M478" s="18" t="s">
        <v>26</v>
      </c>
      <c r="N478" s="20">
        <v>1</v>
      </c>
      <c r="O478" s="20" t="s">
        <v>27</v>
      </c>
      <c r="P478" s="14">
        <v>50000</v>
      </c>
      <c r="Q478" s="14"/>
      <c r="R478" s="46">
        <v>4500</v>
      </c>
      <c r="S478" s="14">
        <v>4500</v>
      </c>
      <c r="T478" s="22">
        <f t="shared" si="7"/>
        <v>59000</v>
      </c>
    </row>
    <row r="479" spans="1:20">
      <c r="A479" s="13" t="s">
        <v>1162</v>
      </c>
      <c r="B479" s="58" t="s">
        <v>1170</v>
      </c>
      <c r="C479" s="15">
        <v>2150</v>
      </c>
      <c r="D479" s="16">
        <v>493</v>
      </c>
      <c r="E479" s="41" t="s">
        <v>1009</v>
      </c>
      <c r="F479" s="16" t="s">
        <v>1010</v>
      </c>
      <c r="G479" s="40" t="s">
        <v>22</v>
      </c>
      <c r="H479" s="14" t="s">
        <v>171</v>
      </c>
      <c r="I479" s="16" t="s">
        <v>1011</v>
      </c>
      <c r="J479" s="16">
        <v>45835</v>
      </c>
      <c r="K479" s="14" t="s">
        <v>171</v>
      </c>
      <c r="L479" s="22">
        <v>998599</v>
      </c>
      <c r="M479" s="18" t="s">
        <v>26</v>
      </c>
      <c r="N479" s="20">
        <v>1</v>
      </c>
      <c r="O479" s="20" t="s">
        <v>27</v>
      </c>
      <c r="P479" s="14">
        <v>856920</v>
      </c>
      <c r="Q479" s="14"/>
      <c r="R479" s="46">
        <v>77122.8</v>
      </c>
      <c r="S479" s="14">
        <v>77122.8</v>
      </c>
      <c r="T479" s="22">
        <f t="shared" si="7"/>
        <v>1011165.6000000001</v>
      </c>
    </row>
    <row r="480" spans="1:20">
      <c r="A480" s="13" t="s">
        <v>1162</v>
      </c>
      <c r="B480" s="58" t="s">
        <v>1170</v>
      </c>
      <c r="C480" s="15">
        <v>2150</v>
      </c>
      <c r="D480" s="16">
        <v>494</v>
      </c>
      <c r="E480" s="41" t="s">
        <v>1009</v>
      </c>
      <c r="F480" s="16" t="s">
        <v>1010</v>
      </c>
      <c r="G480" s="40" t="s">
        <v>22</v>
      </c>
      <c r="H480" s="14" t="s">
        <v>171</v>
      </c>
      <c r="I480" s="16" t="s">
        <v>1012</v>
      </c>
      <c r="J480" s="16">
        <v>45835</v>
      </c>
      <c r="K480" s="14" t="s">
        <v>171</v>
      </c>
      <c r="L480" s="22">
        <v>998599</v>
      </c>
      <c r="M480" s="18" t="s">
        <v>26</v>
      </c>
      <c r="N480" s="20">
        <v>1</v>
      </c>
      <c r="O480" s="20" t="s">
        <v>27</v>
      </c>
      <c r="P480" s="14">
        <v>100000</v>
      </c>
      <c r="Q480" s="14"/>
      <c r="R480" s="46">
        <v>9000</v>
      </c>
      <c r="S480" s="14">
        <v>9000</v>
      </c>
      <c r="T480" s="22">
        <f t="shared" si="7"/>
        <v>118000</v>
      </c>
    </row>
    <row r="481" spans="1:20">
      <c r="A481" s="13" t="s">
        <v>1162</v>
      </c>
      <c r="B481" s="58" t="s">
        <v>1170</v>
      </c>
      <c r="C481" s="15">
        <v>2150</v>
      </c>
      <c r="D481" s="16">
        <v>495</v>
      </c>
      <c r="E481" s="41" t="s">
        <v>1013</v>
      </c>
      <c r="F481" s="16" t="s">
        <v>1014</v>
      </c>
      <c r="G481" s="40" t="s">
        <v>22</v>
      </c>
      <c r="H481" s="14" t="s">
        <v>171</v>
      </c>
      <c r="I481" s="16" t="s">
        <v>1015</v>
      </c>
      <c r="J481" s="16">
        <v>45835</v>
      </c>
      <c r="K481" s="14" t="s">
        <v>171</v>
      </c>
      <c r="L481" s="22">
        <v>998599</v>
      </c>
      <c r="M481" s="18" t="s">
        <v>26</v>
      </c>
      <c r="N481" s="20">
        <v>1</v>
      </c>
      <c r="O481" s="20" t="s">
        <v>27</v>
      </c>
      <c r="P481" s="14">
        <v>75000</v>
      </c>
      <c r="Q481" s="14"/>
      <c r="R481" s="46">
        <v>6750</v>
      </c>
      <c r="S481" s="14">
        <v>6750</v>
      </c>
      <c r="T481" s="22">
        <f t="shared" si="7"/>
        <v>88500</v>
      </c>
    </row>
    <row r="482" spans="1:20">
      <c r="A482" s="13" t="s">
        <v>1162</v>
      </c>
      <c r="B482" s="58" t="s">
        <v>1170</v>
      </c>
      <c r="C482" s="15">
        <v>2150</v>
      </c>
      <c r="D482" s="16">
        <v>496</v>
      </c>
      <c r="E482" s="41" t="s">
        <v>1016</v>
      </c>
      <c r="F482" s="16" t="s">
        <v>1017</v>
      </c>
      <c r="G482" s="40" t="s">
        <v>22</v>
      </c>
      <c r="H482" s="14" t="s">
        <v>171</v>
      </c>
      <c r="I482" s="16" t="s">
        <v>1018</v>
      </c>
      <c r="J482" s="16">
        <v>45835</v>
      </c>
      <c r="K482" s="14" t="s">
        <v>171</v>
      </c>
      <c r="L482" s="22">
        <v>998599</v>
      </c>
      <c r="M482" s="18" t="s">
        <v>26</v>
      </c>
      <c r="N482" s="20">
        <v>1</v>
      </c>
      <c r="O482" s="20" t="s">
        <v>27</v>
      </c>
      <c r="P482" s="14">
        <v>74900</v>
      </c>
      <c r="Q482" s="14"/>
      <c r="R482" s="46">
        <v>6741</v>
      </c>
      <c r="S482" s="14">
        <v>6741</v>
      </c>
      <c r="T482" s="22">
        <f t="shared" si="7"/>
        <v>88382</v>
      </c>
    </row>
    <row r="483" spans="1:20">
      <c r="A483" s="13" t="s">
        <v>1162</v>
      </c>
      <c r="B483" s="58" t="s">
        <v>1170</v>
      </c>
      <c r="C483" s="15">
        <v>2150</v>
      </c>
      <c r="D483" s="16">
        <v>497</v>
      </c>
      <c r="E483" s="41" t="s">
        <v>1016</v>
      </c>
      <c r="F483" s="16" t="s">
        <v>1017</v>
      </c>
      <c r="G483" s="40" t="s">
        <v>22</v>
      </c>
      <c r="H483" s="14" t="s">
        <v>171</v>
      </c>
      <c r="I483" s="16" t="s">
        <v>1019</v>
      </c>
      <c r="J483" s="16">
        <v>45835</v>
      </c>
      <c r="K483" s="14" t="s">
        <v>171</v>
      </c>
      <c r="L483" s="22">
        <v>998599</v>
      </c>
      <c r="M483" s="18" t="s">
        <v>26</v>
      </c>
      <c r="N483" s="20">
        <v>1</v>
      </c>
      <c r="O483" s="20" t="s">
        <v>27</v>
      </c>
      <c r="P483" s="14">
        <v>100000</v>
      </c>
      <c r="Q483" s="14"/>
      <c r="R483" s="46">
        <v>9000</v>
      </c>
      <c r="S483" s="14">
        <v>9000</v>
      </c>
      <c r="T483" s="22">
        <f t="shared" si="7"/>
        <v>118000</v>
      </c>
    </row>
    <row r="484" spans="1:20">
      <c r="A484" s="13" t="s">
        <v>1162</v>
      </c>
      <c r="B484" s="58" t="s">
        <v>1170</v>
      </c>
      <c r="C484" s="15">
        <v>2150</v>
      </c>
      <c r="D484" s="16">
        <v>498</v>
      </c>
      <c r="E484" s="41" t="s">
        <v>1020</v>
      </c>
      <c r="F484" s="16" t="s">
        <v>1021</v>
      </c>
      <c r="G484" s="40" t="s">
        <v>22</v>
      </c>
      <c r="H484" s="14" t="s">
        <v>171</v>
      </c>
      <c r="I484" s="16" t="s">
        <v>1022</v>
      </c>
      <c r="J484" s="16">
        <v>45835</v>
      </c>
      <c r="K484" s="14" t="s">
        <v>171</v>
      </c>
      <c r="L484" s="22">
        <v>998599</v>
      </c>
      <c r="M484" s="18" t="s">
        <v>26</v>
      </c>
      <c r="N484" s="20">
        <v>1</v>
      </c>
      <c r="O484" s="20" t="s">
        <v>27</v>
      </c>
      <c r="P484" s="14">
        <v>500000</v>
      </c>
      <c r="Q484" s="14"/>
      <c r="R484" s="46">
        <v>45000</v>
      </c>
      <c r="S484" s="14">
        <v>45000</v>
      </c>
      <c r="T484" s="22">
        <f t="shared" si="7"/>
        <v>590000</v>
      </c>
    </row>
    <row r="485" spans="1:20">
      <c r="A485" s="13" t="s">
        <v>1162</v>
      </c>
      <c r="B485" s="58" t="s">
        <v>1170</v>
      </c>
      <c r="C485" s="15">
        <v>2150</v>
      </c>
      <c r="D485" s="16">
        <v>499</v>
      </c>
      <c r="E485" s="41" t="s">
        <v>1020</v>
      </c>
      <c r="F485" s="16" t="s">
        <v>1021</v>
      </c>
      <c r="G485" s="40" t="s">
        <v>22</v>
      </c>
      <c r="H485" s="14" t="s">
        <v>171</v>
      </c>
      <c r="I485" s="16" t="s">
        <v>1023</v>
      </c>
      <c r="J485" s="16">
        <v>45835</v>
      </c>
      <c r="K485" s="14" t="s">
        <v>171</v>
      </c>
      <c r="L485" s="22">
        <v>998599</v>
      </c>
      <c r="M485" s="18" t="s">
        <v>26</v>
      </c>
      <c r="N485" s="20">
        <v>1</v>
      </c>
      <c r="O485" s="20" t="s">
        <v>27</v>
      </c>
      <c r="P485" s="14">
        <v>100000</v>
      </c>
      <c r="Q485" s="14"/>
      <c r="R485" s="46">
        <v>9000</v>
      </c>
      <c r="S485" s="14">
        <v>9000</v>
      </c>
      <c r="T485" s="22">
        <f t="shared" si="7"/>
        <v>118000</v>
      </c>
    </row>
    <row r="486" spans="1:20">
      <c r="A486" s="13" t="s">
        <v>1162</v>
      </c>
      <c r="B486" s="58" t="s">
        <v>1170</v>
      </c>
      <c r="C486" s="15">
        <v>2150</v>
      </c>
      <c r="D486" s="16">
        <v>500</v>
      </c>
      <c r="E486" s="62" t="s">
        <v>1024</v>
      </c>
      <c r="F486" s="16" t="s">
        <v>1025</v>
      </c>
      <c r="G486" s="40" t="s">
        <v>22</v>
      </c>
      <c r="H486" s="14" t="s">
        <v>171</v>
      </c>
      <c r="I486" s="16" t="s">
        <v>1026</v>
      </c>
      <c r="J486" s="16">
        <v>45835</v>
      </c>
      <c r="K486" s="14" t="s">
        <v>171</v>
      </c>
      <c r="L486" s="22">
        <v>998599</v>
      </c>
      <c r="M486" s="18" t="s">
        <v>26</v>
      </c>
      <c r="N486" s="20">
        <v>1</v>
      </c>
      <c r="O486" s="20" t="s">
        <v>27</v>
      </c>
      <c r="P486" s="14">
        <v>25000</v>
      </c>
      <c r="Q486" s="14"/>
      <c r="R486" s="46">
        <v>2250</v>
      </c>
      <c r="S486" s="14">
        <v>2250</v>
      </c>
      <c r="T486" s="22">
        <f t="shared" si="7"/>
        <v>29500</v>
      </c>
    </row>
    <row r="487" spans="1:20">
      <c r="A487" s="13" t="s">
        <v>1162</v>
      </c>
      <c r="B487" s="58" t="s">
        <v>1170</v>
      </c>
      <c r="C487" s="15">
        <v>2150</v>
      </c>
      <c r="D487" s="16">
        <v>501</v>
      </c>
      <c r="E487" s="41" t="s">
        <v>1027</v>
      </c>
      <c r="F487" s="16" t="s">
        <v>1028</v>
      </c>
      <c r="G487" s="40" t="s">
        <v>22</v>
      </c>
      <c r="H487" s="14" t="s">
        <v>171</v>
      </c>
      <c r="I487" s="16" t="s">
        <v>1029</v>
      </c>
      <c r="J487" s="16">
        <v>45835</v>
      </c>
      <c r="K487" s="14" t="s">
        <v>171</v>
      </c>
      <c r="L487" s="22">
        <v>998599</v>
      </c>
      <c r="M487" s="18" t="s">
        <v>26</v>
      </c>
      <c r="N487" s="20">
        <v>1</v>
      </c>
      <c r="O487" s="20" t="s">
        <v>27</v>
      </c>
      <c r="P487" s="14">
        <v>74900</v>
      </c>
      <c r="Q487" s="14"/>
      <c r="R487" s="46">
        <v>6741</v>
      </c>
      <c r="S487" s="14">
        <v>6741</v>
      </c>
      <c r="T487" s="22">
        <f t="shared" si="7"/>
        <v>88382</v>
      </c>
    </row>
    <row r="488" spans="1:20">
      <c r="A488" s="13" t="s">
        <v>1162</v>
      </c>
      <c r="B488" s="58" t="s">
        <v>1170</v>
      </c>
      <c r="C488" s="15">
        <v>2150</v>
      </c>
      <c r="D488" s="16">
        <v>502</v>
      </c>
      <c r="E488" s="41" t="s">
        <v>1027</v>
      </c>
      <c r="F488" s="16" t="s">
        <v>1028</v>
      </c>
      <c r="G488" s="40" t="s">
        <v>22</v>
      </c>
      <c r="H488" s="14" t="s">
        <v>171</v>
      </c>
      <c r="I488" s="16" t="s">
        <v>1030</v>
      </c>
      <c r="J488" s="16">
        <v>45835</v>
      </c>
      <c r="K488" s="14" t="s">
        <v>171</v>
      </c>
      <c r="L488" s="22">
        <v>998599</v>
      </c>
      <c r="M488" s="18" t="s">
        <v>26</v>
      </c>
      <c r="N488" s="20">
        <v>1</v>
      </c>
      <c r="O488" s="20" t="s">
        <v>27</v>
      </c>
      <c r="P488" s="14">
        <v>100000</v>
      </c>
      <c r="Q488" s="14"/>
      <c r="R488" s="46">
        <v>9000</v>
      </c>
      <c r="S488" s="14">
        <v>9000</v>
      </c>
      <c r="T488" s="22">
        <f t="shared" si="7"/>
        <v>118000</v>
      </c>
    </row>
    <row r="489" spans="1:20">
      <c r="A489" s="13" t="s">
        <v>1162</v>
      </c>
      <c r="B489" s="58" t="s">
        <v>1170</v>
      </c>
      <c r="C489" s="15">
        <v>2150</v>
      </c>
      <c r="D489" s="16">
        <v>503</v>
      </c>
      <c r="E489" s="62" t="s">
        <v>1031</v>
      </c>
      <c r="F489" s="16" t="s">
        <v>1032</v>
      </c>
      <c r="G489" s="40" t="s">
        <v>22</v>
      </c>
      <c r="H489" s="14" t="s">
        <v>171</v>
      </c>
      <c r="I489" s="16" t="s">
        <v>1033</v>
      </c>
      <c r="J489" s="16">
        <v>45835</v>
      </c>
      <c r="K489" s="14" t="s">
        <v>171</v>
      </c>
      <c r="L489" s="22">
        <v>998599</v>
      </c>
      <c r="M489" s="18" t="s">
        <v>26</v>
      </c>
      <c r="N489" s="20">
        <v>1</v>
      </c>
      <c r="O489" s="20" t="s">
        <v>27</v>
      </c>
      <c r="P489" s="14">
        <v>25000</v>
      </c>
      <c r="Q489" s="14"/>
      <c r="R489" s="46">
        <v>2250</v>
      </c>
      <c r="S489" s="14">
        <v>2250</v>
      </c>
      <c r="T489" s="22">
        <f t="shared" si="7"/>
        <v>29500</v>
      </c>
    </row>
    <row r="490" spans="1:20">
      <c r="A490" s="13" t="s">
        <v>1162</v>
      </c>
      <c r="B490" s="58" t="s">
        <v>1170</v>
      </c>
      <c r="C490" s="15">
        <v>2150</v>
      </c>
      <c r="D490" s="16">
        <v>504</v>
      </c>
      <c r="E490" s="41" t="s">
        <v>1034</v>
      </c>
      <c r="F490" s="16" t="s">
        <v>1035</v>
      </c>
      <c r="G490" s="40" t="s">
        <v>22</v>
      </c>
      <c r="H490" s="14" t="s">
        <v>171</v>
      </c>
      <c r="I490" s="16" t="s">
        <v>1036</v>
      </c>
      <c r="J490" s="16">
        <v>45835</v>
      </c>
      <c r="K490" s="14" t="s">
        <v>171</v>
      </c>
      <c r="L490" s="22">
        <v>998599</v>
      </c>
      <c r="M490" s="18" t="s">
        <v>26</v>
      </c>
      <c r="N490" s="20">
        <v>1</v>
      </c>
      <c r="O490" s="20" t="s">
        <v>27</v>
      </c>
      <c r="P490" s="14">
        <v>74900</v>
      </c>
      <c r="Q490" s="14"/>
      <c r="R490" s="46">
        <v>6741</v>
      </c>
      <c r="S490" s="14">
        <v>6741</v>
      </c>
      <c r="T490" s="22">
        <f t="shared" si="7"/>
        <v>88382</v>
      </c>
    </row>
    <row r="491" spans="1:20">
      <c r="A491" s="13" t="s">
        <v>1162</v>
      </c>
      <c r="B491" s="58" t="s">
        <v>1170</v>
      </c>
      <c r="C491" s="15">
        <v>2150</v>
      </c>
      <c r="D491" s="16">
        <v>505</v>
      </c>
      <c r="E491" s="41" t="s">
        <v>1034</v>
      </c>
      <c r="F491" s="16" t="s">
        <v>1035</v>
      </c>
      <c r="G491" s="40" t="s">
        <v>22</v>
      </c>
      <c r="H491" s="14" t="s">
        <v>171</v>
      </c>
      <c r="I491" s="16" t="s">
        <v>1037</v>
      </c>
      <c r="J491" s="16">
        <v>45835</v>
      </c>
      <c r="K491" s="14" t="s">
        <v>171</v>
      </c>
      <c r="L491" s="22">
        <v>998599</v>
      </c>
      <c r="M491" s="18" t="s">
        <v>26</v>
      </c>
      <c r="N491" s="20">
        <v>1</v>
      </c>
      <c r="O491" s="20" t="s">
        <v>27</v>
      </c>
      <c r="P491" s="14">
        <v>100000</v>
      </c>
      <c r="Q491" s="14"/>
      <c r="R491" s="46">
        <v>9000</v>
      </c>
      <c r="S491" s="14">
        <v>9000</v>
      </c>
      <c r="T491" s="22">
        <f t="shared" si="7"/>
        <v>118000</v>
      </c>
    </row>
    <row r="492" spans="1:20">
      <c r="A492" s="13" t="s">
        <v>1162</v>
      </c>
      <c r="B492" s="58" t="s">
        <v>1170</v>
      </c>
      <c r="C492" s="15">
        <v>2150</v>
      </c>
      <c r="D492" s="16">
        <v>506</v>
      </c>
      <c r="E492" s="41" t="s">
        <v>1038</v>
      </c>
      <c r="F492" s="16" t="s">
        <v>1039</v>
      </c>
      <c r="G492" s="40" t="s">
        <v>22</v>
      </c>
      <c r="H492" s="14" t="s">
        <v>171</v>
      </c>
      <c r="I492" s="16" t="s">
        <v>1040</v>
      </c>
      <c r="J492" s="16">
        <v>45835</v>
      </c>
      <c r="K492" s="14" t="s">
        <v>171</v>
      </c>
      <c r="L492" s="22">
        <v>998599</v>
      </c>
      <c r="M492" s="18" t="s">
        <v>26</v>
      </c>
      <c r="N492" s="20">
        <v>1</v>
      </c>
      <c r="O492" s="20" t="s">
        <v>27</v>
      </c>
      <c r="P492" s="14">
        <v>10715</v>
      </c>
      <c r="Q492" s="14"/>
      <c r="R492" s="46">
        <v>964.34999999999991</v>
      </c>
      <c r="S492" s="14">
        <v>964.34999999999991</v>
      </c>
      <c r="T492" s="22">
        <f t="shared" si="7"/>
        <v>12643.7</v>
      </c>
    </row>
    <row r="493" spans="1:20">
      <c r="A493" s="13" t="s">
        <v>1162</v>
      </c>
      <c r="B493" s="58" t="s">
        <v>1170</v>
      </c>
      <c r="C493" s="15">
        <v>2150</v>
      </c>
      <c r="D493" s="16">
        <v>507</v>
      </c>
      <c r="E493" s="41" t="s">
        <v>1041</v>
      </c>
      <c r="F493" s="16" t="s">
        <v>1042</v>
      </c>
      <c r="G493" s="40" t="s">
        <v>22</v>
      </c>
      <c r="H493" s="14" t="s">
        <v>171</v>
      </c>
      <c r="I493" s="16" t="s">
        <v>1043</v>
      </c>
      <c r="J493" s="16">
        <v>45835</v>
      </c>
      <c r="K493" s="14" t="s">
        <v>171</v>
      </c>
      <c r="L493" s="22">
        <v>998599</v>
      </c>
      <c r="M493" s="18" t="s">
        <v>26</v>
      </c>
      <c r="N493" s="20">
        <v>1</v>
      </c>
      <c r="O493" s="20" t="s">
        <v>27</v>
      </c>
      <c r="P493" s="14">
        <v>74900</v>
      </c>
      <c r="Q493" s="14"/>
      <c r="R493" s="46">
        <v>6741</v>
      </c>
      <c r="S493" s="14">
        <v>6741</v>
      </c>
      <c r="T493" s="22">
        <f t="shared" si="7"/>
        <v>88382</v>
      </c>
    </row>
    <row r="494" spans="1:20">
      <c r="A494" s="13" t="s">
        <v>1162</v>
      </c>
      <c r="B494" s="58" t="s">
        <v>1170</v>
      </c>
      <c r="C494" s="15">
        <v>2150</v>
      </c>
      <c r="D494" s="16">
        <v>508</v>
      </c>
      <c r="E494" s="62" t="s">
        <v>1044</v>
      </c>
      <c r="F494" s="16" t="s">
        <v>1045</v>
      </c>
      <c r="G494" s="40" t="s">
        <v>22</v>
      </c>
      <c r="H494" s="14" t="s">
        <v>171</v>
      </c>
      <c r="I494" s="16" t="s">
        <v>1046</v>
      </c>
      <c r="J494" s="16">
        <v>45835</v>
      </c>
      <c r="K494" s="14" t="s">
        <v>171</v>
      </c>
      <c r="L494" s="22">
        <v>998599</v>
      </c>
      <c r="M494" s="18" t="s">
        <v>26</v>
      </c>
      <c r="N494" s="20">
        <v>1</v>
      </c>
      <c r="O494" s="20" t="s">
        <v>27</v>
      </c>
      <c r="P494" s="14">
        <v>25000</v>
      </c>
      <c r="Q494" s="14"/>
      <c r="R494" s="46">
        <v>2250</v>
      </c>
      <c r="S494" s="14">
        <v>2250</v>
      </c>
      <c r="T494" s="22">
        <f t="shared" si="7"/>
        <v>29500</v>
      </c>
    </row>
    <row r="495" spans="1:20">
      <c r="A495" s="13" t="s">
        <v>1162</v>
      </c>
      <c r="B495" s="58" t="s">
        <v>1170</v>
      </c>
      <c r="C495" s="15">
        <v>2150</v>
      </c>
      <c r="D495" s="16">
        <v>509</v>
      </c>
      <c r="E495" s="62" t="s">
        <v>1044</v>
      </c>
      <c r="F495" s="16" t="s">
        <v>1045</v>
      </c>
      <c r="G495" s="40" t="s">
        <v>22</v>
      </c>
      <c r="H495" s="14" t="s">
        <v>171</v>
      </c>
      <c r="I495" s="16" t="s">
        <v>1047</v>
      </c>
      <c r="J495" s="16">
        <v>45835</v>
      </c>
      <c r="K495" s="14" t="s">
        <v>171</v>
      </c>
      <c r="L495" s="22">
        <v>998599</v>
      </c>
      <c r="M495" s="18" t="s">
        <v>26</v>
      </c>
      <c r="N495" s="20">
        <v>1</v>
      </c>
      <c r="O495" s="20" t="s">
        <v>27</v>
      </c>
      <c r="P495" s="14">
        <v>25000</v>
      </c>
      <c r="Q495" s="14"/>
      <c r="R495" s="46">
        <v>2250</v>
      </c>
      <c r="S495" s="14">
        <v>2250</v>
      </c>
      <c r="T495" s="22">
        <f t="shared" si="7"/>
        <v>29500</v>
      </c>
    </row>
    <row r="496" spans="1:20">
      <c r="A496" s="13" t="s">
        <v>1162</v>
      </c>
      <c r="B496" s="58" t="s">
        <v>1170</v>
      </c>
      <c r="C496" s="15">
        <v>2150</v>
      </c>
      <c r="D496" s="16">
        <v>510</v>
      </c>
      <c r="E496" s="62" t="s">
        <v>1044</v>
      </c>
      <c r="F496" s="16" t="s">
        <v>1045</v>
      </c>
      <c r="G496" s="40" t="s">
        <v>22</v>
      </c>
      <c r="H496" s="14" t="s">
        <v>171</v>
      </c>
      <c r="I496" s="16" t="s">
        <v>1048</v>
      </c>
      <c r="J496" s="16">
        <v>45835</v>
      </c>
      <c r="K496" s="14" t="s">
        <v>171</v>
      </c>
      <c r="L496" s="22">
        <v>998599</v>
      </c>
      <c r="M496" s="18" t="s">
        <v>26</v>
      </c>
      <c r="N496" s="20">
        <v>1</v>
      </c>
      <c r="O496" s="20" t="s">
        <v>27</v>
      </c>
      <c r="P496" s="14">
        <v>25000</v>
      </c>
      <c r="Q496" s="14"/>
      <c r="R496" s="46">
        <v>2250</v>
      </c>
      <c r="S496" s="14">
        <v>2250</v>
      </c>
      <c r="T496" s="22">
        <f t="shared" si="7"/>
        <v>29500</v>
      </c>
    </row>
    <row r="497" spans="1:20">
      <c r="A497" s="13" t="s">
        <v>1162</v>
      </c>
      <c r="B497" s="58" t="s">
        <v>1170</v>
      </c>
      <c r="C497" s="15">
        <v>2150</v>
      </c>
      <c r="D497" s="16">
        <v>511</v>
      </c>
      <c r="E497" s="62" t="s">
        <v>1044</v>
      </c>
      <c r="F497" s="16" t="s">
        <v>1045</v>
      </c>
      <c r="G497" s="40" t="s">
        <v>22</v>
      </c>
      <c r="H497" s="14" t="s">
        <v>171</v>
      </c>
      <c r="I497" s="16" t="s">
        <v>1049</v>
      </c>
      <c r="J497" s="16">
        <v>45835</v>
      </c>
      <c r="K497" s="14" t="s">
        <v>171</v>
      </c>
      <c r="L497" s="22">
        <v>998599</v>
      </c>
      <c r="M497" s="18" t="s">
        <v>26</v>
      </c>
      <c r="N497" s="20">
        <v>1</v>
      </c>
      <c r="O497" s="20" t="s">
        <v>27</v>
      </c>
      <c r="P497" s="14">
        <v>25000</v>
      </c>
      <c r="Q497" s="14"/>
      <c r="R497" s="46">
        <v>2250</v>
      </c>
      <c r="S497" s="14">
        <v>2250</v>
      </c>
      <c r="T497" s="22">
        <f t="shared" si="7"/>
        <v>29500</v>
      </c>
    </row>
    <row r="498" spans="1:20">
      <c r="A498" s="13" t="s">
        <v>1162</v>
      </c>
      <c r="B498" s="58" t="s">
        <v>1170</v>
      </c>
      <c r="C498" s="15">
        <v>2150</v>
      </c>
      <c r="D498" s="16">
        <v>512</v>
      </c>
      <c r="E498" s="41" t="s">
        <v>1050</v>
      </c>
      <c r="F498" s="16" t="s">
        <v>1051</v>
      </c>
      <c r="G498" s="40" t="s">
        <v>22</v>
      </c>
      <c r="H498" s="14" t="s">
        <v>171</v>
      </c>
      <c r="I498" s="16" t="s">
        <v>1052</v>
      </c>
      <c r="J498" s="16">
        <v>45835</v>
      </c>
      <c r="K498" s="14" t="s">
        <v>171</v>
      </c>
      <c r="L498" s="22">
        <v>998599</v>
      </c>
      <c r="M498" s="18" t="s">
        <v>26</v>
      </c>
      <c r="N498" s="20">
        <v>1</v>
      </c>
      <c r="O498" s="20" t="s">
        <v>27</v>
      </c>
      <c r="P498" s="14">
        <v>74900</v>
      </c>
      <c r="Q498" s="14"/>
      <c r="R498" s="46">
        <v>6741</v>
      </c>
      <c r="S498" s="14">
        <v>6741</v>
      </c>
      <c r="T498" s="22">
        <f t="shared" si="7"/>
        <v>88382</v>
      </c>
    </row>
    <row r="499" spans="1:20">
      <c r="A499" s="13" t="s">
        <v>1162</v>
      </c>
      <c r="B499" s="58" t="s">
        <v>1170</v>
      </c>
      <c r="C499" s="15">
        <v>2150</v>
      </c>
      <c r="D499" s="16">
        <v>513</v>
      </c>
      <c r="E499" s="41" t="s">
        <v>1050</v>
      </c>
      <c r="F499" s="16" t="s">
        <v>1051</v>
      </c>
      <c r="G499" s="40" t="s">
        <v>22</v>
      </c>
      <c r="H499" s="14" t="s">
        <v>171</v>
      </c>
      <c r="I499" s="16" t="s">
        <v>1053</v>
      </c>
      <c r="J499" s="16">
        <v>45835</v>
      </c>
      <c r="K499" s="14" t="s">
        <v>171</v>
      </c>
      <c r="L499" s="22">
        <v>998599</v>
      </c>
      <c r="M499" s="18" t="s">
        <v>26</v>
      </c>
      <c r="N499" s="20">
        <v>1</v>
      </c>
      <c r="O499" s="20" t="s">
        <v>27</v>
      </c>
      <c r="P499" s="14">
        <v>100000</v>
      </c>
      <c r="Q499" s="14"/>
      <c r="R499" s="46">
        <v>9000</v>
      </c>
      <c r="S499" s="14">
        <v>9000</v>
      </c>
      <c r="T499" s="22">
        <f t="shared" si="7"/>
        <v>118000</v>
      </c>
    </row>
    <row r="500" spans="1:20">
      <c r="A500" s="13" t="s">
        <v>1162</v>
      </c>
      <c r="B500" s="58" t="s">
        <v>1170</v>
      </c>
      <c r="C500" s="15">
        <v>2150</v>
      </c>
      <c r="D500" s="16">
        <v>514</v>
      </c>
      <c r="E500" s="41" t="s">
        <v>1054</v>
      </c>
      <c r="F500" s="16" t="s">
        <v>1055</v>
      </c>
      <c r="G500" s="40" t="s">
        <v>22</v>
      </c>
      <c r="H500" s="14" t="s">
        <v>171</v>
      </c>
      <c r="I500" s="16" t="s">
        <v>1056</v>
      </c>
      <c r="J500" s="16">
        <v>45835</v>
      </c>
      <c r="K500" s="14" t="s">
        <v>171</v>
      </c>
      <c r="L500" s="22">
        <v>998599</v>
      </c>
      <c r="M500" s="18" t="s">
        <v>26</v>
      </c>
      <c r="N500" s="20">
        <v>1</v>
      </c>
      <c r="O500" s="20" t="s">
        <v>27</v>
      </c>
      <c r="P500" s="14">
        <v>74900</v>
      </c>
      <c r="Q500" s="14"/>
      <c r="R500" s="46">
        <v>6741</v>
      </c>
      <c r="S500" s="14">
        <v>6741</v>
      </c>
      <c r="T500" s="22">
        <f t="shared" si="7"/>
        <v>88382</v>
      </c>
    </row>
    <row r="501" spans="1:20">
      <c r="A501" s="13" t="s">
        <v>1162</v>
      </c>
      <c r="B501" s="58" t="s">
        <v>1170</v>
      </c>
      <c r="C501" s="15">
        <v>2150</v>
      </c>
      <c r="D501" s="16">
        <v>515</v>
      </c>
      <c r="E501" s="41" t="s">
        <v>1054</v>
      </c>
      <c r="F501" s="16" t="s">
        <v>1055</v>
      </c>
      <c r="G501" s="40" t="s">
        <v>22</v>
      </c>
      <c r="H501" s="14" t="s">
        <v>171</v>
      </c>
      <c r="I501" s="16" t="s">
        <v>1057</v>
      </c>
      <c r="J501" s="16">
        <v>45835</v>
      </c>
      <c r="K501" s="14" t="s">
        <v>171</v>
      </c>
      <c r="L501" s="22">
        <v>998599</v>
      </c>
      <c r="M501" s="18" t="s">
        <v>26</v>
      </c>
      <c r="N501" s="20">
        <v>1</v>
      </c>
      <c r="O501" s="20" t="s">
        <v>27</v>
      </c>
      <c r="P501" s="14">
        <v>100000</v>
      </c>
      <c r="Q501" s="14"/>
      <c r="R501" s="46">
        <v>9000</v>
      </c>
      <c r="S501" s="14">
        <v>9000</v>
      </c>
      <c r="T501" s="22">
        <f t="shared" si="7"/>
        <v>118000</v>
      </c>
    </row>
    <row r="502" spans="1:20">
      <c r="A502" s="13" t="s">
        <v>1162</v>
      </c>
      <c r="B502" s="58" t="s">
        <v>1170</v>
      </c>
      <c r="C502" s="15">
        <v>2150</v>
      </c>
      <c r="D502" s="16">
        <v>516</v>
      </c>
      <c r="E502" s="41" t="s">
        <v>1058</v>
      </c>
      <c r="F502" s="16" t="s">
        <v>1059</v>
      </c>
      <c r="G502" s="40" t="s">
        <v>22</v>
      </c>
      <c r="H502" s="14" t="s">
        <v>171</v>
      </c>
      <c r="I502" s="16" t="s">
        <v>1060</v>
      </c>
      <c r="J502" s="16">
        <v>45835</v>
      </c>
      <c r="K502" s="14" t="s">
        <v>171</v>
      </c>
      <c r="L502" s="22">
        <v>998599</v>
      </c>
      <c r="M502" s="18" t="s">
        <v>26</v>
      </c>
      <c r="N502" s="20">
        <v>1</v>
      </c>
      <c r="O502" s="20" t="s">
        <v>27</v>
      </c>
      <c r="P502" s="14">
        <v>74900</v>
      </c>
      <c r="Q502" s="14"/>
      <c r="R502" s="46">
        <v>6741</v>
      </c>
      <c r="S502" s="14">
        <v>6741</v>
      </c>
      <c r="T502" s="22">
        <f t="shared" si="7"/>
        <v>88382</v>
      </c>
    </row>
    <row r="503" spans="1:20">
      <c r="A503" s="13" t="s">
        <v>1162</v>
      </c>
      <c r="B503" s="58" t="s">
        <v>1170</v>
      </c>
      <c r="C503" s="15">
        <v>2150</v>
      </c>
      <c r="D503" s="16">
        <v>517</v>
      </c>
      <c r="E503" s="41" t="s">
        <v>1058</v>
      </c>
      <c r="F503" s="16" t="s">
        <v>1059</v>
      </c>
      <c r="G503" s="40" t="s">
        <v>22</v>
      </c>
      <c r="H503" s="14" t="s">
        <v>171</v>
      </c>
      <c r="I503" s="16" t="s">
        <v>1061</v>
      </c>
      <c r="J503" s="16">
        <v>45835</v>
      </c>
      <c r="K503" s="14" t="s">
        <v>171</v>
      </c>
      <c r="L503" s="22">
        <v>998599</v>
      </c>
      <c r="M503" s="18" t="s">
        <v>26</v>
      </c>
      <c r="N503" s="20">
        <v>1</v>
      </c>
      <c r="O503" s="20" t="s">
        <v>27</v>
      </c>
      <c r="P503" s="14">
        <v>100000</v>
      </c>
      <c r="Q503" s="14"/>
      <c r="R503" s="46">
        <v>9000</v>
      </c>
      <c r="S503" s="14">
        <v>9000</v>
      </c>
      <c r="T503" s="22">
        <f t="shared" si="7"/>
        <v>118000</v>
      </c>
    </row>
    <row r="504" spans="1:20">
      <c r="A504" s="13" t="s">
        <v>1162</v>
      </c>
      <c r="B504" s="58" t="s">
        <v>1170</v>
      </c>
      <c r="C504" s="15">
        <v>2150</v>
      </c>
      <c r="D504" s="16">
        <v>518</v>
      </c>
      <c r="E504" s="41" t="s">
        <v>1062</v>
      </c>
      <c r="F504" s="16" t="s">
        <v>1063</v>
      </c>
      <c r="G504" s="40" t="s">
        <v>22</v>
      </c>
      <c r="H504" s="14" t="s">
        <v>171</v>
      </c>
      <c r="I504" s="16" t="s">
        <v>1064</v>
      </c>
      <c r="J504" s="16">
        <v>45835</v>
      </c>
      <c r="K504" s="14" t="s">
        <v>171</v>
      </c>
      <c r="L504" s="22">
        <v>998599</v>
      </c>
      <c r="M504" s="18" t="s">
        <v>26</v>
      </c>
      <c r="N504" s="20">
        <v>1</v>
      </c>
      <c r="O504" s="20" t="s">
        <v>27</v>
      </c>
      <c r="P504" s="14">
        <v>53575</v>
      </c>
      <c r="Q504" s="14"/>
      <c r="R504" s="46">
        <v>4821.75</v>
      </c>
      <c r="S504" s="14">
        <v>4821.75</v>
      </c>
      <c r="T504" s="22">
        <f t="shared" si="7"/>
        <v>63218.5</v>
      </c>
    </row>
    <row r="505" spans="1:20">
      <c r="A505" s="13" t="s">
        <v>1162</v>
      </c>
      <c r="B505" s="58" t="s">
        <v>1170</v>
      </c>
      <c r="C505" s="15">
        <v>2150</v>
      </c>
      <c r="D505" s="16">
        <v>519</v>
      </c>
      <c r="E505" s="41" t="s">
        <v>1065</v>
      </c>
      <c r="F505" s="16" t="s">
        <v>1066</v>
      </c>
      <c r="G505" s="40" t="s">
        <v>22</v>
      </c>
      <c r="H505" s="14" t="s">
        <v>171</v>
      </c>
      <c r="I505" s="16" t="s">
        <v>1067</v>
      </c>
      <c r="J505" s="16">
        <v>45838</v>
      </c>
      <c r="K505" s="14" t="s">
        <v>171</v>
      </c>
      <c r="L505" s="22">
        <v>998599</v>
      </c>
      <c r="M505" s="18" t="s">
        <v>26</v>
      </c>
      <c r="N505" s="20">
        <v>1</v>
      </c>
      <c r="O505" s="20" t="s">
        <v>27</v>
      </c>
      <c r="P505" s="14">
        <v>500000</v>
      </c>
      <c r="Q505" s="14"/>
      <c r="R505" s="46">
        <v>45000</v>
      </c>
      <c r="S505" s="14">
        <v>45000</v>
      </c>
      <c r="T505" s="22">
        <f t="shared" si="7"/>
        <v>590000</v>
      </c>
    </row>
    <row r="506" spans="1:20">
      <c r="A506" s="13" t="s">
        <v>1162</v>
      </c>
      <c r="B506" s="58" t="s">
        <v>1170</v>
      </c>
      <c r="C506" s="15">
        <v>2150</v>
      </c>
      <c r="D506" s="16">
        <v>520</v>
      </c>
      <c r="E506" s="41" t="s">
        <v>1068</v>
      </c>
      <c r="F506" s="16" t="s">
        <v>571</v>
      </c>
      <c r="G506" s="40" t="s">
        <v>22</v>
      </c>
      <c r="H506" s="14" t="s">
        <v>171</v>
      </c>
      <c r="I506" s="16" t="s">
        <v>1069</v>
      </c>
      <c r="J506" s="16">
        <v>45838</v>
      </c>
      <c r="K506" s="14" t="s">
        <v>171</v>
      </c>
      <c r="L506" s="22">
        <v>998599</v>
      </c>
      <c r="M506" s="18" t="s">
        <v>26</v>
      </c>
      <c r="N506" s="20">
        <v>1</v>
      </c>
      <c r="O506" s="20" t="s">
        <v>27</v>
      </c>
      <c r="P506" s="14">
        <v>25000</v>
      </c>
      <c r="Q506" s="14"/>
      <c r="R506" s="46">
        <v>2250</v>
      </c>
      <c r="S506" s="14">
        <v>2250</v>
      </c>
      <c r="T506" s="22">
        <f t="shared" si="7"/>
        <v>29500</v>
      </c>
    </row>
    <row r="507" spans="1:20">
      <c r="A507" s="13" t="s">
        <v>1162</v>
      </c>
      <c r="B507" s="58" t="s">
        <v>1170</v>
      </c>
      <c r="C507" s="15">
        <v>2150</v>
      </c>
      <c r="D507" s="16">
        <v>521</v>
      </c>
      <c r="E507" s="41" t="s">
        <v>737</v>
      </c>
      <c r="F507" s="16" t="s">
        <v>738</v>
      </c>
      <c r="G507" s="40" t="s">
        <v>22</v>
      </c>
      <c r="H507" s="14" t="s">
        <v>171</v>
      </c>
      <c r="I507" s="16" t="s">
        <v>1070</v>
      </c>
      <c r="J507" s="16">
        <v>45838</v>
      </c>
      <c r="K507" s="14" t="s">
        <v>171</v>
      </c>
      <c r="L507" s="22">
        <v>998599</v>
      </c>
      <c r="M507" s="18" t="s">
        <v>26</v>
      </c>
      <c r="N507" s="20">
        <v>1</v>
      </c>
      <c r="O507" s="20" t="s">
        <v>27</v>
      </c>
      <c r="P507" s="14">
        <v>50000</v>
      </c>
      <c r="Q507" s="14"/>
      <c r="R507" s="46">
        <v>4500</v>
      </c>
      <c r="S507" s="14">
        <v>4500</v>
      </c>
      <c r="T507" s="22">
        <f t="shared" si="7"/>
        <v>59000</v>
      </c>
    </row>
    <row r="508" spans="1:20">
      <c r="A508" s="13" t="s">
        <v>1162</v>
      </c>
      <c r="B508" s="58" t="s">
        <v>1170</v>
      </c>
      <c r="C508" s="15">
        <v>2150</v>
      </c>
      <c r="D508" s="16">
        <v>522</v>
      </c>
      <c r="E508" s="41" t="s">
        <v>1071</v>
      </c>
      <c r="F508" s="16" t="s">
        <v>1072</v>
      </c>
      <c r="G508" s="40" t="s">
        <v>22</v>
      </c>
      <c r="H508" s="14" t="s">
        <v>171</v>
      </c>
      <c r="I508" s="16" t="s">
        <v>1073</v>
      </c>
      <c r="J508" s="16">
        <v>45838</v>
      </c>
      <c r="K508" s="14" t="s">
        <v>171</v>
      </c>
      <c r="L508" s="22">
        <v>998599</v>
      </c>
      <c r="M508" s="18" t="s">
        <v>26</v>
      </c>
      <c r="N508" s="20">
        <v>1</v>
      </c>
      <c r="O508" s="20" t="s">
        <v>27</v>
      </c>
      <c r="P508" s="14">
        <v>74900</v>
      </c>
      <c r="Q508" s="14"/>
      <c r="R508" s="46">
        <v>6741</v>
      </c>
      <c r="S508" s="14">
        <v>6741</v>
      </c>
      <c r="T508" s="22">
        <f t="shared" si="7"/>
        <v>88382</v>
      </c>
    </row>
    <row r="509" spans="1:20">
      <c r="A509" s="13" t="s">
        <v>1162</v>
      </c>
      <c r="B509" s="58" t="s">
        <v>1170</v>
      </c>
      <c r="C509" s="15">
        <v>2150</v>
      </c>
      <c r="D509" s="16">
        <v>523</v>
      </c>
      <c r="E509" s="41" t="s">
        <v>1071</v>
      </c>
      <c r="F509" s="16" t="s">
        <v>1072</v>
      </c>
      <c r="G509" s="40" t="s">
        <v>22</v>
      </c>
      <c r="H509" s="14" t="s">
        <v>171</v>
      </c>
      <c r="I509" s="16" t="s">
        <v>1074</v>
      </c>
      <c r="J509" s="16">
        <v>45838</v>
      </c>
      <c r="K509" s="14" t="s">
        <v>171</v>
      </c>
      <c r="L509" s="22">
        <v>998599</v>
      </c>
      <c r="M509" s="18" t="s">
        <v>26</v>
      </c>
      <c r="N509" s="20">
        <v>1</v>
      </c>
      <c r="O509" s="20" t="s">
        <v>27</v>
      </c>
      <c r="P509" s="14">
        <v>100000</v>
      </c>
      <c r="Q509" s="14"/>
      <c r="R509" s="46">
        <v>9000</v>
      </c>
      <c r="S509" s="14">
        <v>9000</v>
      </c>
      <c r="T509" s="22">
        <f t="shared" si="7"/>
        <v>118000</v>
      </c>
    </row>
    <row r="510" spans="1:20">
      <c r="A510" s="13" t="s">
        <v>1162</v>
      </c>
      <c r="B510" s="58" t="s">
        <v>1170</v>
      </c>
      <c r="C510" s="15">
        <v>2150</v>
      </c>
      <c r="D510" s="16">
        <v>524</v>
      </c>
      <c r="E510" s="41" t="s">
        <v>1068</v>
      </c>
      <c r="F510" s="16" t="s">
        <v>571</v>
      </c>
      <c r="G510" s="40" t="s">
        <v>22</v>
      </c>
      <c r="H510" s="14" t="s">
        <v>171</v>
      </c>
      <c r="I510" s="16" t="s">
        <v>1075</v>
      </c>
      <c r="J510" s="16">
        <v>45838</v>
      </c>
      <c r="K510" s="14" t="s">
        <v>171</v>
      </c>
      <c r="L510" s="22">
        <v>998599</v>
      </c>
      <c r="M510" s="18" t="s">
        <v>26</v>
      </c>
      <c r="N510" s="20">
        <v>1</v>
      </c>
      <c r="O510" s="20" t="s">
        <v>27</v>
      </c>
      <c r="P510" s="14">
        <v>75000</v>
      </c>
      <c r="Q510" s="14"/>
      <c r="R510" s="46">
        <v>6750</v>
      </c>
      <c r="S510" s="14">
        <v>6750</v>
      </c>
      <c r="T510" s="22">
        <f t="shared" si="7"/>
        <v>88500</v>
      </c>
    </row>
    <row r="511" spans="1:20">
      <c r="A511" s="13" t="s">
        <v>1162</v>
      </c>
      <c r="B511" s="58" t="s">
        <v>1170</v>
      </c>
      <c r="C511" s="15">
        <v>2150</v>
      </c>
      <c r="D511" s="16">
        <v>525</v>
      </c>
      <c r="E511" s="41" t="s">
        <v>1076</v>
      </c>
      <c r="F511" s="16" t="s">
        <v>1077</v>
      </c>
      <c r="G511" s="40" t="s">
        <v>22</v>
      </c>
      <c r="H511" s="14" t="s">
        <v>171</v>
      </c>
      <c r="I511" s="16" t="s">
        <v>1078</v>
      </c>
      <c r="J511" s="16">
        <v>45838</v>
      </c>
      <c r="K511" s="14" t="s">
        <v>171</v>
      </c>
      <c r="L511" s="22">
        <v>998599</v>
      </c>
      <c r="M511" s="18" t="s">
        <v>26</v>
      </c>
      <c r="N511" s="20">
        <v>1</v>
      </c>
      <c r="O511" s="20" t="s">
        <v>27</v>
      </c>
      <c r="P511" s="14">
        <v>25000</v>
      </c>
      <c r="Q511" s="14"/>
      <c r="R511" s="46">
        <v>2250</v>
      </c>
      <c r="S511" s="14">
        <v>2250</v>
      </c>
      <c r="T511" s="22">
        <f t="shared" si="7"/>
        <v>29500</v>
      </c>
    </row>
    <row r="512" spans="1:20">
      <c r="A512" s="13" t="s">
        <v>1162</v>
      </c>
      <c r="B512" s="58" t="s">
        <v>1170</v>
      </c>
      <c r="C512" s="15">
        <v>2150</v>
      </c>
      <c r="D512" s="16">
        <v>526</v>
      </c>
      <c r="E512" s="41" t="s">
        <v>1079</v>
      </c>
      <c r="F512" s="16" t="s">
        <v>1080</v>
      </c>
      <c r="G512" s="40" t="s">
        <v>22</v>
      </c>
      <c r="H512" s="14" t="s">
        <v>171</v>
      </c>
      <c r="I512" s="16" t="s">
        <v>1081</v>
      </c>
      <c r="J512" s="16">
        <v>45838</v>
      </c>
      <c r="K512" s="14" t="s">
        <v>171</v>
      </c>
      <c r="L512" s="22">
        <v>998599</v>
      </c>
      <c r="M512" s="18" t="s">
        <v>26</v>
      </c>
      <c r="N512" s="20">
        <v>1</v>
      </c>
      <c r="O512" s="20" t="s">
        <v>27</v>
      </c>
      <c r="P512" s="14">
        <v>25000</v>
      </c>
      <c r="Q512" s="14"/>
      <c r="R512" s="46">
        <v>2250</v>
      </c>
      <c r="S512" s="14">
        <v>2250</v>
      </c>
      <c r="T512" s="22">
        <f t="shared" si="7"/>
        <v>29500</v>
      </c>
    </row>
    <row r="513" spans="1:20">
      <c r="A513" s="13" t="s">
        <v>1162</v>
      </c>
      <c r="B513" s="58" t="s">
        <v>1170</v>
      </c>
      <c r="C513" s="15">
        <v>2150</v>
      </c>
      <c r="D513" s="16">
        <v>527</v>
      </c>
      <c r="E513" s="41" t="s">
        <v>1054</v>
      </c>
      <c r="F513" s="16" t="s">
        <v>1055</v>
      </c>
      <c r="G513" s="40" t="s">
        <v>22</v>
      </c>
      <c r="H513" s="14" t="s">
        <v>171</v>
      </c>
      <c r="I513" s="16" t="s">
        <v>1082</v>
      </c>
      <c r="J513" s="16">
        <v>45838</v>
      </c>
      <c r="K513" s="14" t="s">
        <v>171</v>
      </c>
      <c r="L513" s="22">
        <v>998599</v>
      </c>
      <c r="M513" s="18" t="s">
        <v>26</v>
      </c>
      <c r="N513" s="20">
        <v>1</v>
      </c>
      <c r="O513" s="20" t="s">
        <v>27</v>
      </c>
      <c r="P513" s="14">
        <v>74900</v>
      </c>
      <c r="Q513" s="14"/>
      <c r="R513" s="46">
        <v>6741</v>
      </c>
      <c r="S513" s="14">
        <v>6741</v>
      </c>
      <c r="T513" s="22">
        <f t="shared" si="7"/>
        <v>88382</v>
      </c>
    </row>
    <row r="514" spans="1:20">
      <c r="A514" s="13" t="s">
        <v>1162</v>
      </c>
      <c r="B514" s="58" t="s">
        <v>1170</v>
      </c>
      <c r="C514" s="15">
        <v>2150</v>
      </c>
      <c r="D514" s="16">
        <v>528</v>
      </c>
      <c r="E514" s="41" t="s">
        <v>1054</v>
      </c>
      <c r="F514" s="16" t="s">
        <v>1055</v>
      </c>
      <c r="G514" s="40" t="s">
        <v>22</v>
      </c>
      <c r="H514" s="14" t="s">
        <v>171</v>
      </c>
      <c r="I514" s="16" t="s">
        <v>1083</v>
      </c>
      <c r="J514" s="16">
        <v>45838</v>
      </c>
      <c r="K514" s="14" t="s">
        <v>171</v>
      </c>
      <c r="L514" s="22">
        <v>998599</v>
      </c>
      <c r="M514" s="18" t="s">
        <v>26</v>
      </c>
      <c r="N514" s="20">
        <v>1</v>
      </c>
      <c r="O514" s="20" t="s">
        <v>27</v>
      </c>
      <c r="P514" s="14">
        <v>100000</v>
      </c>
      <c r="Q514" s="14"/>
      <c r="R514" s="46">
        <v>9000</v>
      </c>
      <c r="S514" s="14">
        <v>9000</v>
      </c>
      <c r="T514" s="22">
        <f t="shared" si="7"/>
        <v>118000</v>
      </c>
    </row>
    <row r="515" spans="1:20">
      <c r="A515" s="13" t="s">
        <v>1162</v>
      </c>
      <c r="B515" s="58" t="s">
        <v>1170</v>
      </c>
      <c r="C515" s="15">
        <v>2150</v>
      </c>
      <c r="D515" s="16">
        <v>529</v>
      </c>
      <c r="E515" s="41" t="s">
        <v>1084</v>
      </c>
      <c r="F515" s="16" t="s">
        <v>1063</v>
      </c>
      <c r="G515" s="40" t="s">
        <v>22</v>
      </c>
      <c r="H515" s="14" t="s">
        <v>171</v>
      </c>
      <c r="I515" s="16" t="s">
        <v>1085</v>
      </c>
      <c r="J515" s="16">
        <v>45836</v>
      </c>
      <c r="K515" s="14" t="s">
        <v>171</v>
      </c>
      <c r="L515" s="22">
        <v>998599</v>
      </c>
      <c r="M515" s="18" t="s">
        <v>26</v>
      </c>
      <c r="N515" s="20">
        <v>1</v>
      </c>
      <c r="O515" s="20" t="s">
        <v>27</v>
      </c>
      <c r="P515" s="14">
        <v>428460</v>
      </c>
      <c r="Q515" s="14"/>
      <c r="R515" s="46">
        <v>38561.4</v>
      </c>
      <c r="S515" s="14">
        <v>38561.4</v>
      </c>
      <c r="T515" s="22">
        <f t="shared" ref="T515:T578" si="8">P515+R515+S515</f>
        <v>505582.80000000005</v>
      </c>
    </row>
    <row r="516" spans="1:20">
      <c r="A516" s="13" t="s">
        <v>1162</v>
      </c>
      <c r="B516" s="58" t="s">
        <v>1170</v>
      </c>
      <c r="C516" s="15">
        <v>2150</v>
      </c>
      <c r="D516" s="16">
        <v>530</v>
      </c>
      <c r="E516" s="41" t="s">
        <v>1084</v>
      </c>
      <c r="F516" s="16" t="s">
        <v>1063</v>
      </c>
      <c r="G516" s="40" t="s">
        <v>22</v>
      </c>
      <c r="H516" s="14" t="s">
        <v>171</v>
      </c>
      <c r="I516" s="16" t="s">
        <v>1086</v>
      </c>
      <c r="J516" s="16">
        <v>45836</v>
      </c>
      <c r="K516" s="14" t="s">
        <v>171</v>
      </c>
      <c r="L516" s="22">
        <v>998599</v>
      </c>
      <c r="M516" s="18" t="s">
        <v>26</v>
      </c>
      <c r="N516" s="20">
        <v>1</v>
      </c>
      <c r="O516" s="20" t="s">
        <v>27</v>
      </c>
      <c r="P516" s="14">
        <v>50000</v>
      </c>
      <c r="Q516" s="14"/>
      <c r="R516" s="46">
        <v>4500</v>
      </c>
      <c r="S516" s="14">
        <v>4500</v>
      </c>
      <c r="T516" s="22">
        <f t="shared" si="8"/>
        <v>59000</v>
      </c>
    </row>
    <row r="517" spans="1:20">
      <c r="A517" s="13" t="s">
        <v>1162</v>
      </c>
      <c r="B517" s="58" t="s">
        <v>1170</v>
      </c>
      <c r="C517" s="15">
        <v>2150</v>
      </c>
      <c r="D517" s="16">
        <v>531</v>
      </c>
      <c r="E517" s="41" t="s">
        <v>1087</v>
      </c>
      <c r="F517" s="16" t="s">
        <v>1088</v>
      </c>
      <c r="G517" s="40" t="s">
        <v>22</v>
      </c>
      <c r="H517" s="14" t="s">
        <v>171</v>
      </c>
      <c r="I517" s="16" t="s">
        <v>1089</v>
      </c>
      <c r="J517" s="16">
        <v>45838</v>
      </c>
      <c r="K517" s="14" t="s">
        <v>171</v>
      </c>
      <c r="L517" s="22">
        <v>998599</v>
      </c>
      <c r="M517" s="18" t="s">
        <v>26</v>
      </c>
      <c r="N517" s="20">
        <v>1</v>
      </c>
      <c r="O517" s="20" t="s">
        <v>27</v>
      </c>
      <c r="P517" s="14">
        <v>214230</v>
      </c>
      <c r="Q517" s="14"/>
      <c r="R517" s="46">
        <v>19280.7</v>
      </c>
      <c r="S517" s="14">
        <v>19280.7</v>
      </c>
      <c r="T517" s="22">
        <f t="shared" si="8"/>
        <v>252791.40000000002</v>
      </c>
    </row>
    <row r="518" spans="1:20">
      <c r="A518" s="13" t="s">
        <v>1162</v>
      </c>
      <c r="B518" s="58" t="s">
        <v>1170</v>
      </c>
      <c r="C518" s="15">
        <v>2150</v>
      </c>
      <c r="D518" s="16">
        <v>533</v>
      </c>
      <c r="E518" s="14"/>
      <c r="F518" s="14"/>
      <c r="G518" s="19" t="s">
        <v>35</v>
      </c>
      <c r="H518" s="14" t="s">
        <v>171</v>
      </c>
      <c r="I518" s="14" t="s">
        <v>1090</v>
      </c>
      <c r="J518" s="42">
        <v>45810</v>
      </c>
      <c r="K518" s="14" t="s">
        <v>171</v>
      </c>
      <c r="L518" s="22">
        <v>998599</v>
      </c>
      <c r="M518" s="18" t="s">
        <v>26</v>
      </c>
      <c r="N518" s="20">
        <v>1</v>
      </c>
      <c r="O518" s="20" t="s">
        <v>27</v>
      </c>
      <c r="P518" s="14">
        <v>25000</v>
      </c>
      <c r="Q518" s="14"/>
      <c r="R518" s="46">
        <v>2250</v>
      </c>
      <c r="S518" s="14">
        <v>2250</v>
      </c>
      <c r="T518" s="22">
        <f t="shared" si="8"/>
        <v>29500</v>
      </c>
    </row>
    <row r="519" spans="1:20">
      <c r="A519" s="13" t="s">
        <v>1162</v>
      </c>
      <c r="B519" s="58" t="s">
        <v>1170</v>
      </c>
      <c r="C519" s="15">
        <v>2150</v>
      </c>
      <c r="D519" s="16">
        <v>534</v>
      </c>
      <c r="E519" s="14"/>
      <c r="F519" s="14"/>
      <c r="G519" s="19" t="s">
        <v>35</v>
      </c>
      <c r="H519" s="14" t="s">
        <v>171</v>
      </c>
      <c r="I519" s="14" t="s">
        <v>1091</v>
      </c>
      <c r="J519" s="42">
        <v>45810</v>
      </c>
      <c r="K519" s="14" t="s">
        <v>171</v>
      </c>
      <c r="L519" s="22">
        <v>998599</v>
      </c>
      <c r="M519" s="18" t="s">
        <v>26</v>
      </c>
      <c r="N519" s="20">
        <v>1</v>
      </c>
      <c r="O519" s="20" t="s">
        <v>27</v>
      </c>
      <c r="P519" s="14">
        <v>25000</v>
      </c>
      <c r="Q519" s="14"/>
      <c r="R519" s="46">
        <v>2250</v>
      </c>
      <c r="S519" s="14">
        <v>2250</v>
      </c>
      <c r="T519" s="22">
        <f t="shared" si="8"/>
        <v>29500</v>
      </c>
    </row>
    <row r="520" spans="1:20">
      <c r="A520" s="13" t="s">
        <v>1162</v>
      </c>
      <c r="B520" s="58" t="s">
        <v>1170</v>
      </c>
      <c r="C520" s="15">
        <v>2150</v>
      </c>
      <c r="D520" s="16">
        <v>535</v>
      </c>
      <c r="E520" s="14"/>
      <c r="F520" s="14"/>
      <c r="G520" s="19" t="s">
        <v>35</v>
      </c>
      <c r="H520" s="14" t="s">
        <v>171</v>
      </c>
      <c r="I520" s="14" t="s">
        <v>1092</v>
      </c>
      <c r="J520" s="42">
        <v>45810</v>
      </c>
      <c r="K520" s="14" t="s">
        <v>171</v>
      </c>
      <c r="L520" s="22">
        <v>998599</v>
      </c>
      <c r="M520" s="18" t="s">
        <v>26</v>
      </c>
      <c r="N520" s="20">
        <v>1</v>
      </c>
      <c r="O520" s="20" t="s">
        <v>27</v>
      </c>
      <c r="P520" s="14">
        <v>214230</v>
      </c>
      <c r="Q520" s="14"/>
      <c r="R520" s="46">
        <v>19280.7</v>
      </c>
      <c r="S520" s="14">
        <v>19280.7</v>
      </c>
      <c r="T520" s="22">
        <f t="shared" si="8"/>
        <v>252791.40000000002</v>
      </c>
    </row>
    <row r="521" spans="1:20">
      <c r="A521" s="13" t="s">
        <v>1162</v>
      </c>
      <c r="B521" s="58" t="s">
        <v>1170</v>
      </c>
      <c r="C521" s="15">
        <v>2150</v>
      </c>
      <c r="D521" s="16">
        <v>536</v>
      </c>
      <c r="E521" s="14"/>
      <c r="F521" s="14"/>
      <c r="G521" s="19" t="s">
        <v>35</v>
      </c>
      <c r="H521" s="14" t="s">
        <v>171</v>
      </c>
      <c r="I521" s="14" t="s">
        <v>1093</v>
      </c>
      <c r="J521" s="42">
        <v>45811</v>
      </c>
      <c r="K521" s="14" t="s">
        <v>171</v>
      </c>
      <c r="L521" s="22">
        <v>998599</v>
      </c>
      <c r="M521" s="18" t="s">
        <v>26</v>
      </c>
      <c r="N521" s="20">
        <v>1</v>
      </c>
      <c r="O521" s="20" t="s">
        <v>27</v>
      </c>
      <c r="P521" s="14">
        <v>74900</v>
      </c>
      <c r="Q521" s="14"/>
      <c r="R521" s="46">
        <v>6741</v>
      </c>
      <c r="S521" s="14">
        <v>6741</v>
      </c>
      <c r="T521" s="22">
        <f t="shared" si="8"/>
        <v>88382</v>
      </c>
    </row>
    <row r="522" spans="1:20">
      <c r="A522" s="13" t="s">
        <v>1162</v>
      </c>
      <c r="B522" s="58" t="s">
        <v>1170</v>
      </c>
      <c r="C522" s="15">
        <v>2150</v>
      </c>
      <c r="D522" s="16">
        <v>537</v>
      </c>
      <c r="E522" s="14"/>
      <c r="F522" s="14"/>
      <c r="G522" s="19" t="s">
        <v>35</v>
      </c>
      <c r="H522" s="14" t="s">
        <v>171</v>
      </c>
      <c r="I522" s="14" t="s">
        <v>1094</v>
      </c>
      <c r="J522" s="42">
        <v>45811</v>
      </c>
      <c r="K522" s="14" t="s">
        <v>171</v>
      </c>
      <c r="L522" s="22">
        <v>998599</v>
      </c>
      <c r="M522" s="18" t="s">
        <v>26</v>
      </c>
      <c r="N522" s="20">
        <v>1</v>
      </c>
      <c r="O522" s="20" t="s">
        <v>27</v>
      </c>
      <c r="P522" s="14">
        <v>74900</v>
      </c>
      <c r="Q522" s="14"/>
      <c r="R522" s="46">
        <v>6741</v>
      </c>
      <c r="S522" s="14">
        <v>6741</v>
      </c>
      <c r="T522" s="22">
        <f t="shared" si="8"/>
        <v>88382</v>
      </c>
    </row>
    <row r="523" spans="1:20">
      <c r="A523" s="13" t="s">
        <v>1162</v>
      </c>
      <c r="B523" s="58" t="s">
        <v>1170</v>
      </c>
      <c r="C523" s="15">
        <v>2150</v>
      </c>
      <c r="D523" s="16">
        <v>538</v>
      </c>
      <c r="E523" s="14"/>
      <c r="F523" s="14"/>
      <c r="G523" s="19" t="s">
        <v>35</v>
      </c>
      <c r="H523" s="14" t="s">
        <v>171</v>
      </c>
      <c r="I523" s="14" t="s">
        <v>1095</v>
      </c>
      <c r="J523" s="42">
        <v>45811</v>
      </c>
      <c r="K523" s="14" t="s">
        <v>171</v>
      </c>
      <c r="L523" s="22">
        <v>998599</v>
      </c>
      <c r="M523" s="18" t="s">
        <v>26</v>
      </c>
      <c r="N523" s="20">
        <v>1</v>
      </c>
      <c r="O523" s="20" t="s">
        <v>27</v>
      </c>
      <c r="P523" s="14">
        <v>100000</v>
      </c>
      <c r="Q523" s="14"/>
      <c r="R523" s="46">
        <v>9000</v>
      </c>
      <c r="S523" s="14">
        <v>9000</v>
      </c>
      <c r="T523" s="22">
        <f t="shared" si="8"/>
        <v>118000</v>
      </c>
    </row>
    <row r="524" spans="1:20">
      <c r="A524" s="13" t="s">
        <v>1162</v>
      </c>
      <c r="B524" s="58" t="s">
        <v>1170</v>
      </c>
      <c r="C524" s="15">
        <v>2150</v>
      </c>
      <c r="D524" s="16">
        <v>539</v>
      </c>
      <c r="E524" s="14"/>
      <c r="F524" s="14"/>
      <c r="G524" s="19" t="s">
        <v>35</v>
      </c>
      <c r="H524" s="14" t="s">
        <v>171</v>
      </c>
      <c r="I524" s="14" t="s">
        <v>1096</v>
      </c>
      <c r="J524" s="42">
        <v>45813</v>
      </c>
      <c r="K524" s="14" t="s">
        <v>171</v>
      </c>
      <c r="L524" s="22">
        <v>998599</v>
      </c>
      <c r="M524" s="18" t="s">
        <v>26</v>
      </c>
      <c r="N524" s="20">
        <v>1</v>
      </c>
      <c r="O524" s="20" t="s">
        <v>27</v>
      </c>
      <c r="P524" s="14">
        <v>74900</v>
      </c>
      <c r="Q524" s="14"/>
      <c r="R524" s="46">
        <v>6741</v>
      </c>
      <c r="S524" s="14">
        <v>6741</v>
      </c>
      <c r="T524" s="22">
        <f t="shared" si="8"/>
        <v>88382</v>
      </c>
    </row>
    <row r="525" spans="1:20">
      <c r="A525" s="13" t="s">
        <v>1162</v>
      </c>
      <c r="B525" s="58" t="s">
        <v>1170</v>
      </c>
      <c r="C525" s="15">
        <v>2150</v>
      </c>
      <c r="D525" s="16">
        <v>540</v>
      </c>
      <c r="E525" s="14"/>
      <c r="F525" s="14"/>
      <c r="G525" s="19" t="s">
        <v>35</v>
      </c>
      <c r="H525" s="14" t="s">
        <v>171</v>
      </c>
      <c r="I525" s="14" t="s">
        <v>1097</v>
      </c>
      <c r="J525" s="42">
        <v>45813</v>
      </c>
      <c r="K525" s="14" t="s">
        <v>171</v>
      </c>
      <c r="L525" s="22">
        <v>998599</v>
      </c>
      <c r="M525" s="18" t="s">
        <v>26</v>
      </c>
      <c r="N525" s="20">
        <v>1</v>
      </c>
      <c r="O525" s="20" t="s">
        <v>27</v>
      </c>
      <c r="P525" s="14">
        <v>100000</v>
      </c>
      <c r="Q525" s="14"/>
      <c r="R525" s="46">
        <v>9000</v>
      </c>
      <c r="S525" s="14">
        <v>9000</v>
      </c>
      <c r="T525" s="22">
        <f t="shared" si="8"/>
        <v>118000</v>
      </c>
    </row>
    <row r="526" spans="1:20">
      <c r="A526" s="13" t="s">
        <v>1162</v>
      </c>
      <c r="B526" s="58" t="s">
        <v>1170</v>
      </c>
      <c r="C526" s="15">
        <v>2150</v>
      </c>
      <c r="D526" s="16">
        <v>541</v>
      </c>
      <c r="E526" s="14"/>
      <c r="F526" s="14"/>
      <c r="G526" s="19" t="s">
        <v>35</v>
      </c>
      <c r="H526" s="14" t="s">
        <v>171</v>
      </c>
      <c r="I526" s="14" t="s">
        <v>1098</v>
      </c>
      <c r="J526" s="42">
        <v>45814</v>
      </c>
      <c r="K526" s="14" t="s">
        <v>171</v>
      </c>
      <c r="L526" s="22">
        <v>998599</v>
      </c>
      <c r="M526" s="18" t="s">
        <v>26</v>
      </c>
      <c r="N526" s="20">
        <v>1</v>
      </c>
      <c r="O526" s="20" t="s">
        <v>27</v>
      </c>
      <c r="P526" s="14">
        <v>36650</v>
      </c>
      <c r="Q526" s="14"/>
      <c r="R526" s="46">
        <v>3298.5</v>
      </c>
      <c r="S526" s="14">
        <v>3298.5</v>
      </c>
      <c r="T526" s="22">
        <f t="shared" si="8"/>
        <v>43247</v>
      </c>
    </row>
    <row r="527" spans="1:20">
      <c r="A527" s="13" t="s">
        <v>1162</v>
      </c>
      <c r="B527" s="58" t="s">
        <v>1170</v>
      </c>
      <c r="C527" s="15">
        <v>2150</v>
      </c>
      <c r="D527" s="16">
        <v>542</v>
      </c>
      <c r="E527" s="14"/>
      <c r="F527" s="14"/>
      <c r="G527" s="19" t="s">
        <v>35</v>
      </c>
      <c r="H527" s="14" t="s">
        <v>171</v>
      </c>
      <c r="I527" s="14" t="s">
        <v>1099</v>
      </c>
      <c r="J527" s="42">
        <v>45814</v>
      </c>
      <c r="K527" s="14" t="s">
        <v>171</v>
      </c>
      <c r="L527" s="22">
        <v>998599</v>
      </c>
      <c r="M527" s="18" t="s">
        <v>26</v>
      </c>
      <c r="N527" s="20">
        <v>1</v>
      </c>
      <c r="O527" s="20" t="s">
        <v>27</v>
      </c>
      <c r="P527" s="14">
        <v>73300</v>
      </c>
      <c r="Q527" s="14"/>
      <c r="R527" s="46">
        <v>6597</v>
      </c>
      <c r="S527" s="14">
        <v>6597</v>
      </c>
      <c r="T527" s="22">
        <f t="shared" si="8"/>
        <v>86494</v>
      </c>
    </row>
    <row r="528" spans="1:20">
      <c r="A528" s="13" t="s">
        <v>1162</v>
      </c>
      <c r="B528" s="58" t="s">
        <v>1170</v>
      </c>
      <c r="C528" s="15">
        <v>2150</v>
      </c>
      <c r="D528" s="16">
        <v>543</v>
      </c>
      <c r="E528" s="14"/>
      <c r="F528" s="14"/>
      <c r="G528" s="19" t="s">
        <v>35</v>
      </c>
      <c r="H528" s="14" t="s">
        <v>171</v>
      </c>
      <c r="I528" s="14" t="s">
        <v>1100</v>
      </c>
      <c r="J528" s="42">
        <v>45814</v>
      </c>
      <c r="K528" s="14" t="s">
        <v>171</v>
      </c>
      <c r="L528" s="22">
        <v>998599</v>
      </c>
      <c r="M528" s="18" t="s">
        <v>26</v>
      </c>
      <c r="N528" s="20">
        <v>1</v>
      </c>
      <c r="O528" s="20" t="s">
        <v>27</v>
      </c>
      <c r="P528" s="14">
        <v>2250000</v>
      </c>
      <c r="Q528" s="14"/>
      <c r="R528" s="46">
        <v>202500</v>
      </c>
      <c r="S528" s="14">
        <v>202500</v>
      </c>
      <c r="T528" s="22">
        <f t="shared" si="8"/>
        <v>2655000</v>
      </c>
    </row>
    <row r="529" spans="1:20">
      <c r="A529" s="13" t="s">
        <v>1162</v>
      </c>
      <c r="B529" s="58" t="s">
        <v>1170</v>
      </c>
      <c r="C529" s="15">
        <v>2150</v>
      </c>
      <c r="D529" s="16">
        <v>544</v>
      </c>
      <c r="E529" s="14"/>
      <c r="F529" s="14"/>
      <c r="G529" s="19" t="s">
        <v>35</v>
      </c>
      <c r="H529" s="14" t="s">
        <v>171</v>
      </c>
      <c r="I529" s="14" t="s">
        <v>1101</v>
      </c>
      <c r="J529" s="42">
        <v>45814</v>
      </c>
      <c r="K529" s="14" t="s">
        <v>171</v>
      </c>
      <c r="L529" s="22">
        <v>998599</v>
      </c>
      <c r="M529" s="18" t="s">
        <v>26</v>
      </c>
      <c r="N529" s="20">
        <v>1</v>
      </c>
      <c r="O529" s="20" t="s">
        <v>27</v>
      </c>
      <c r="P529" s="14">
        <v>74900</v>
      </c>
      <c r="Q529" s="14"/>
      <c r="R529" s="46">
        <v>6741</v>
      </c>
      <c r="S529" s="14">
        <v>6741</v>
      </c>
      <c r="T529" s="22">
        <f t="shared" si="8"/>
        <v>88382</v>
      </c>
    </row>
    <row r="530" spans="1:20">
      <c r="A530" s="13" t="s">
        <v>1162</v>
      </c>
      <c r="B530" s="58" t="s">
        <v>1170</v>
      </c>
      <c r="C530" s="15">
        <v>2150</v>
      </c>
      <c r="D530" s="16">
        <v>545</v>
      </c>
      <c r="E530" s="14"/>
      <c r="F530" s="14"/>
      <c r="G530" s="19" t="s">
        <v>35</v>
      </c>
      <c r="H530" s="14" t="s">
        <v>171</v>
      </c>
      <c r="I530" s="14" t="s">
        <v>1102</v>
      </c>
      <c r="J530" s="42">
        <v>45814</v>
      </c>
      <c r="K530" s="14" t="s">
        <v>171</v>
      </c>
      <c r="L530" s="22">
        <v>998599</v>
      </c>
      <c r="M530" s="18" t="s">
        <v>26</v>
      </c>
      <c r="N530" s="20">
        <v>1</v>
      </c>
      <c r="O530" s="20" t="s">
        <v>27</v>
      </c>
      <c r="P530" s="14">
        <v>100000</v>
      </c>
      <c r="Q530" s="14"/>
      <c r="R530" s="46">
        <v>9000</v>
      </c>
      <c r="S530" s="14">
        <v>9000</v>
      </c>
      <c r="T530" s="22">
        <f t="shared" si="8"/>
        <v>118000</v>
      </c>
    </row>
    <row r="531" spans="1:20">
      <c r="A531" s="13" t="s">
        <v>1162</v>
      </c>
      <c r="B531" s="58" t="s">
        <v>1170</v>
      </c>
      <c r="C531" s="15">
        <v>2150</v>
      </c>
      <c r="D531" s="16">
        <v>546</v>
      </c>
      <c r="E531" s="14"/>
      <c r="F531" s="14"/>
      <c r="G531" s="19" t="s">
        <v>35</v>
      </c>
      <c r="H531" s="14" t="s">
        <v>171</v>
      </c>
      <c r="I531" s="14" t="s">
        <v>1103</v>
      </c>
      <c r="J531" s="42">
        <v>45817</v>
      </c>
      <c r="K531" s="14" t="s">
        <v>171</v>
      </c>
      <c r="L531" s="22">
        <v>998599</v>
      </c>
      <c r="M531" s="18" t="s">
        <v>26</v>
      </c>
      <c r="N531" s="20">
        <v>1</v>
      </c>
      <c r="O531" s="20" t="s">
        <v>27</v>
      </c>
      <c r="P531" s="14">
        <v>36650</v>
      </c>
      <c r="Q531" s="14"/>
      <c r="R531" s="46">
        <v>3298.5</v>
      </c>
      <c r="S531" s="14">
        <v>3298.5</v>
      </c>
      <c r="T531" s="22">
        <f t="shared" si="8"/>
        <v>43247</v>
      </c>
    </row>
    <row r="532" spans="1:20">
      <c r="A532" s="13" t="s">
        <v>1162</v>
      </c>
      <c r="B532" s="58" t="s">
        <v>1170</v>
      </c>
      <c r="C532" s="15">
        <v>2150</v>
      </c>
      <c r="D532" s="16">
        <v>547</v>
      </c>
      <c r="E532" s="14"/>
      <c r="F532" s="14"/>
      <c r="G532" s="19" t="s">
        <v>35</v>
      </c>
      <c r="H532" s="14" t="s">
        <v>171</v>
      </c>
      <c r="I532" s="14" t="s">
        <v>1104</v>
      </c>
      <c r="J532" s="42">
        <v>45817</v>
      </c>
      <c r="K532" s="14" t="s">
        <v>171</v>
      </c>
      <c r="L532" s="22">
        <v>998599</v>
      </c>
      <c r="M532" s="18" t="s">
        <v>26</v>
      </c>
      <c r="N532" s="20">
        <v>1</v>
      </c>
      <c r="O532" s="20" t="s">
        <v>27</v>
      </c>
      <c r="P532" s="14">
        <v>73300</v>
      </c>
      <c r="Q532" s="14"/>
      <c r="R532" s="46">
        <v>6597</v>
      </c>
      <c r="S532" s="14">
        <v>6597</v>
      </c>
      <c r="T532" s="22">
        <f t="shared" si="8"/>
        <v>86494</v>
      </c>
    </row>
    <row r="533" spans="1:20">
      <c r="A533" s="13" t="s">
        <v>1162</v>
      </c>
      <c r="B533" s="58" t="s">
        <v>1170</v>
      </c>
      <c r="C533" s="15">
        <v>2150</v>
      </c>
      <c r="D533" s="16">
        <v>548</v>
      </c>
      <c r="E533" s="14"/>
      <c r="F533" s="14"/>
      <c r="G533" s="19" t="s">
        <v>35</v>
      </c>
      <c r="H533" s="14" t="s">
        <v>171</v>
      </c>
      <c r="I533" s="14" t="s">
        <v>1105</v>
      </c>
      <c r="J533" s="42">
        <v>45817</v>
      </c>
      <c r="K533" s="14" t="s">
        <v>171</v>
      </c>
      <c r="L533" s="22">
        <v>998599</v>
      </c>
      <c r="M533" s="18" t="s">
        <v>26</v>
      </c>
      <c r="N533" s="20">
        <v>1</v>
      </c>
      <c r="O533" s="20" t="s">
        <v>27</v>
      </c>
      <c r="P533" s="14">
        <v>675000</v>
      </c>
      <c r="Q533" s="14"/>
      <c r="R533" s="46">
        <v>60750</v>
      </c>
      <c r="S533" s="14">
        <v>60750</v>
      </c>
      <c r="T533" s="22">
        <f t="shared" si="8"/>
        <v>796500</v>
      </c>
    </row>
    <row r="534" spans="1:20">
      <c r="A534" s="13" t="s">
        <v>1162</v>
      </c>
      <c r="B534" s="58" t="s">
        <v>1170</v>
      </c>
      <c r="C534" s="15">
        <v>2150</v>
      </c>
      <c r="D534" s="16">
        <v>549</v>
      </c>
      <c r="E534" s="14"/>
      <c r="F534" s="14"/>
      <c r="G534" s="19" t="s">
        <v>35</v>
      </c>
      <c r="H534" s="14" t="s">
        <v>171</v>
      </c>
      <c r="I534" s="14" t="s">
        <v>1106</v>
      </c>
      <c r="J534" s="42">
        <v>45819</v>
      </c>
      <c r="K534" s="14" t="s">
        <v>171</v>
      </c>
      <c r="L534" s="22">
        <v>998599</v>
      </c>
      <c r="M534" s="18" t="s">
        <v>26</v>
      </c>
      <c r="N534" s="20">
        <v>1</v>
      </c>
      <c r="O534" s="20" t="s">
        <v>27</v>
      </c>
      <c r="P534" s="14">
        <v>75000</v>
      </c>
      <c r="Q534" s="14"/>
      <c r="R534" s="46">
        <v>6750</v>
      </c>
      <c r="S534" s="14">
        <v>6750</v>
      </c>
      <c r="T534" s="22">
        <f t="shared" si="8"/>
        <v>88500</v>
      </c>
    </row>
    <row r="535" spans="1:20">
      <c r="A535" s="13" t="s">
        <v>1162</v>
      </c>
      <c r="B535" s="58" t="s">
        <v>1170</v>
      </c>
      <c r="C535" s="15">
        <v>2150</v>
      </c>
      <c r="D535" s="16">
        <v>550</v>
      </c>
      <c r="E535" s="14"/>
      <c r="F535" s="14"/>
      <c r="G535" s="19" t="s">
        <v>35</v>
      </c>
      <c r="H535" s="14" t="s">
        <v>171</v>
      </c>
      <c r="I535" s="14" t="s">
        <v>1107</v>
      </c>
      <c r="J535" s="42">
        <v>45825</v>
      </c>
      <c r="K535" s="14" t="s">
        <v>171</v>
      </c>
      <c r="L535" s="22">
        <v>998599</v>
      </c>
      <c r="M535" s="18" t="s">
        <v>26</v>
      </c>
      <c r="N535" s="20">
        <v>1</v>
      </c>
      <c r="O535" s="20" t="s">
        <v>27</v>
      </c>
      <c r="P535" s="14">
        <v>25000</v>
      </c>
      <c r="Q535" s="14"/>
      <c r="R535" s="46">
        <v>2250</v>
      </c>
      <c r="S535" s="14">
        <v>2250</v>
      </c>
      <c r="T535" s="22">
        <f t="shared" si="8"/>
        <v>29500</v>
      </c>
    </row>
    <row r="536" spans="1:20">
      <c r="A536" s="13" t="s">
        <v>1162</v>
      </c>
      <c r="B536" s="58" t="s">
        <v>1170</v>
      </c>
      <c r="C536" s="15">
        <v>2150</v>
      </c>
      <c r="D536" s="16">
        <v>551</v>
      </c>
      <c r="E536" s="14"/>
      <c r="F536" s="14"/>
      <c r="G536" s="19" t="s">
        <v>35</v>
      </c>
      <c r="H536" s="14" t="s">
        <v>171</v>
      </c>
      <c r="I536" s="14" t="s">
        <v>1108</v>
      </c>
      <c r="J536" s="42">
        <v>45825</v>
      </c>
      <c r="K536" s="14" t="s">
        <v>171</v>
      </c>
      <c r="L536" s="22">
        <v>998599</v>
      </c>
      <c r="M536" s="18" t="s">
        <v>26</v>
      </c>
      <c r="N536" s="20">
        <v>1</v>
      </c>
      <c r="O536" s="20" t="s">
        <v>27</v>
      </c>
      <c r="P536" s="14">
        <v>25000</v>
      </c>
      <c r="Q536" s="14"/>
      <c r="R536" s="46">
        <v>2250</v>
      </c>
      <c r="S536" s="14">
        <v>2250</v>
      </c>
      <c r="T536" s="22">
        <f t="shared" si="8"/>
        <v>29500</v>
      </c>
    </row>
    <row r="537" spans="1:20">
      <c r="A537" s="13" t="s">
        <v>1162</v>
      </c>
      <c r="B537" s="58" t="s">
        <v>1170</v>
      </c>
      <c r="C537" s="15">
        <v>2150</v>
      </c>
      <c r="D537" s="16">
        <v>552</v>
      </c>
      <c r="E537" s="14"/>
      <c r="F537" s="14"/>
      <c r="G537" s="19" t="s">
        <v>35</v>
      </c>
      <c r="H537" s="14" t="s">
        <v>171</v>
      </c>
      <c r="I537" s="14" t="s">
        <v>1109</v>
      </c>
      <c r="J537" s="42">
        <v>45825</v>
      </c>
      <c r="K537" s="14" t="s">
        <v>171</v>
      </c>
      <c r="L537" s="22">
        <v>998599</v>
      </c>
      <c r="M537" s="18" t="s">
        <v>26</v>
      </c>
      <c r="N537" s="20">
        <v>1</v>
      </c>
      <c r="O537" s="20" t="s">
        <v>27</v>
      </c>
      <c r="P537" s="14">
        <v>74900</v>
      </c>
      <c r="Q537" s="14"/>
      <c r="R537" s="46">
        <v>6741</v>
      </c>
      <c r="S537" s="14">
        <v>6741</v>
      </c>
      <c r="T537" s="22">
        <f t="shared" si="8"/>
        <v>88382</v>
      </c>
    </row>
    <row r="538" spans="1:20">
      <c r="A538" s="13" t="s">
        <v>1162</v>
      </c>
      <c r="B538" s="58" t="s">
        <v>1170</v>
      </c>
      <c r="C538" s="15">
        <v>2150</v>
      </c>
      <c r="D538" s="16">
        <v>553</v>
      </c>
      <c r="E538" s="14"/>
      <c r="F538" s="14"/>
      <c r="G538" s="19" t="s">
        <v>35</v>
      </c>
      <c r="H538" s="14" t="s">
        <v>171</v>
      </c>
      <c r="I538" s="14" t="s">
        <v>1110</v>
      </c>
      <c r="J538" s="42">
        <v>45825</v>
      </c>
      <c r="K538" s="14" t="s">
        <v>171</v>
      </c>
      <c r="L538" s="22">
        <v>998599</v>
      </c>
      <c r="M538" s="18" t="s">
        <v>26</v>
      </c>
      <c r="N538" s="20">
        <v>1</v>
      </c>
      <c r="O538" s="20" t="s">
        <v>27</v>
      </c>
      <c r="P538" s="14">
        <v>100000</v>
      </c>
      <c r="Q538" s="14"/>
      <c r="R538" s="46">
        <v>9000</v>
      </c>
      <c r="S538" s="14">
        <v>9000</v>
      </c>
      <c r="T538" s="22">
        <f t="shared" si="8"/>
        <v>118000</v>
      </c>
    </row>
    <row r="539" spans="1:20">
      <c r="A539" s="13" t="s">
        <v>1162</v>
      </c>
      <c r="B539" s="58" t="s">
        <v>1170</v>
      </c>
      <c r="C539" s="15">
        <v>2150</v>
      </c>
      <c r="D539" s="16">
        <v>554</v>
      </c>
      <c r="E539" s="14"/>
      <c r="F539" s="14"/>
      <c r="G539" s="19" t="s">
        <v>35</v>
      </c>
      <c r="H539" s="14" t="s">
        <v>171</v>
      </c>
      <c r="I539" s="14" t="s">
        <v>1111</v>
      </c>
      <c r="J539" s="42">
        <v>45826</v>
      </c>
      <c r="K539" s="14" t="s">
        <v>171</v>
      </c>
      <c r="L539" s="22">
        <v>998599</v>
      </c>
      <c r="M539" s="18" t="s">
        <v>26</v>
      </c>
      <c r="N539" s="20">
        <v>1</v>
      </c>
      <c r="O539" s="20" t="s">
        <v>27</v>
      </c>
      <c r="P539" s="14">
        <v>74900</v>
      </c>
      <c r="Q539" s="14"/>
      <c r="R539" s="46">
        <v>6741</v>
      </c>
      <c r="S539" s="14">
        <v>6741</v>
      </c>
      <c r="T539" s="22">
        <f t="shared" si="8"/>
        <v>88382</v>
      </c>
    </row>
    <row r="540" spans="1:20">
      <c r="A540" s="13" t="s">
        <v>1162</v>
      </c>
      <c r="B540" s="58" t="s">
        <v>1170</v>
      </c>
      <c r="C540" s="15">
        <v>2150</v>
      </c>
      <c r="D540" s="16">
        <v>555</v>
      </c>
      <c r="E540" s="14"/>
      <c r="F540" s="14"/>
      <c r="G540" s="19" t="s">
        <v>35</v>
      </c>
      <c r="H540" s="14" t="s">
        <v>171</v>
      </c>
      <c r="I540" s="14" t="s">
        <v>1112</v>
      </c>
      <c r="J540" s="42">
        <v>45826</v>
      </c>
      <c r="K540" s="14" t="s">
        <v>171</v>
      </c>
      <c r="L540" s="22">
        <v>998599</v>
      </c>
      <c r="M540" s="18" t="s">
        <v>26</v>
      </c>
      <c r="N540" s="20">
        <v>1</v>
      </c>
      <c r="O540" s="20" t="s">
        <v>27</v>
      </c>
      <c r="P540" s="14">
        <v>214230</v>
      </c>
      <c r="Q540" s="14"/>
      <c r="R540" s="46">
        <v>19280.7</v>
      </c>
      <c r="S540" s="14">
        <v>19280.7</v>
      </c>
      <c r="T540" s="22">
        <f t="shared" si="8"/>
        <v>252791.40000000002</v>
      </c>
    </row>
    <row r="541" spans="1:20">
      <c r="A541" s="13" t="s">
        <v>1162</v>
      </c>
      <c r="B541" s="58" t="s">
        <v>1170</v>
      </c>
      <c r="C541" s="15">
        <v>2150</v>
      </c>
      <c r="D541" s="16">
        <v>556</v>
      </c>
      <c r="E541" s="14"/>
      <c r="F541" s="14"/>
      <c r="G541" s="19" t="s">
        <v>35</v>
      </c>
      <c r="H541" s="14" t="s">
        <v>171</v>
      </c>
      <c r="I541" s="14" t="s">
        <v>1113</v>
      </c>
      <c r="J541" s="42">
        <v>45826</v>
      </c>
      <c r="K541" s="14" t="s">
        <v>171</v>
      </c>
      <c r="L541" s="22">
        <v>998599</v>
      </c>
      <c r="M541" s="18" t="s">
        <v>26</v>
      </c>
      <c r="N541" s="20">
        <v>1</v>
      </c>
      <c r="O541" s="20" t="s">
        <v>27</v>
      </c>
      <c r="P541" s="14">
        <v>74900</v>
      </c>
      <c r="Q541" s="14"/>
      <c r="R541" s="46">
        <v>6741</v>
      </c>
      <c r="S541" s="14">
        <v>6741</v>
      </c>
      <c r="T541" s="22">
        <f t="shared" si="8"/>
        <v>88382</v>
      </c>
    </row>
    <row r="542" spans="1:20">
      <c r="A542" s="13" t="s">
        <v>1162</v>
      </c>
      <c r="B542" s="58" t="s">
        <v>1170</v>
      </c>
      <c r="C542" s="15">
        <v>2150</v>
      </c>
      <c r="D542" s="16">
        <v>557</v>
      </c>
      <c r="E542" s="14"/>
      <c r="F542" s="14"/>
      <c r="G542" s="19" t="s">
        <v>35</v>
      </c>
      <c r="H542" s="14" t="s">
        <v>171</v>
      </c>
      <c r="I542" s="14" t="s">
        <v>1114</v>
      </c>
      <c r="J542" s="42">
        <v>45826</v>
      </c>
      <c r="K542" s="14" t="s">
        <v>171</v>
      </c>
      <c r="L542" s="22">
        <v>998599</v>
      </c>
      <c r="M542" s="18" t="s">
        <v>26</v>
      </c>
      <c r="N542" s="20">
        <v>1</v>
      </c>
      <c r="O542" s="20" t="s">
        <v>27</v>
      </c>
      <c r="P542" s="14">
        <v>100000</v>
      </c>
      <c r="Q542" s="14"/>
      <c r="R542" s="46">
        <v>9000</v>
      </c>
      <c r="S542" s="14">
        <v>9000</v>
      </c>
      <c r="T542" s="22">
        <f t="shared" si="8"/>
        <v>118000</v>
      </c>
    </row>
    <row r="543" spans="1:20">
      <c r="A543" s="13" t="s">
        <v>1162</v>
      </c>
      <c r="B543" s="58" t="s">
        <v>1170</v>
      </c>
      <c r="C543" s="15">
        <v>2150</v>
      </c>
      <c r="D543" s="16">
        <v>558</v>
      </c>
      <c r="E543" s="14"/>
      <c r="F543" s="14"/>
      <c r="G543" s="19" t="s">
        <v>35</v>
      </c>
      <c r="H543" s="14" t="s">
        <v>171</v>
      </c>
      <c r="I543" s="14" t="s">
        <v>1115</v>
      </c>
      <c r="J543" s="42">
        <v>45827</v>
      </c>
      <c r="K543" s="14" t="s">
        <v>171</v>
      </c>
      <c r="L543" s="22">
        <v>998599</v>
      </c>
      <c r="M543" s="18" t="s">
        <v>26</v>
      </c>
      <c r="N543" s="20">
        <v>1</v>
      </c>
      <c r="O543" s="20" t="s">
        <v>27</v>
      </c>
      <c r="P543" s="14">
        <v>74900</v>
      </c>
      <c r="Q543" s="14"/>
      <c r="R543" s="46">
        <v>6741</v>
      </c>
      <c r="S543" s="14">
        <v>6741</v>
      </c>
      <c r="T543" s="22">
        <f t="shared" si="8"/>
        <v>88382</v>
      </c>
    </row>
    <row r="544" spans="1:20">
      <c r="A544" s="13" t="s">
        <v>1162</v>
      </c>
      <c r="B544" s="58" t="s">
        <v>1170</v>
      </c>
      <c r="C544" s="15">
        <v>2150</v>
      </c>
      <c r="D544" s="16">
        <v>559</v>
      </c>
      <c r="E544" s="14"/>
      <c r="F544" s="14"/>
      <c r="G544" s="19" t="s">
        <v>35</v>
      </c>
      <c r="H544" s="14" t="s">
        <v>171</v>
      </c>
      <c r="I544" s="14" t="s">
        <v>1116</v>
      </c>
      <c r="J544" s="42">
        <v>45827</v>
      </c>
      <c r="K544" s="14" t="s">
        <v>171</v>
      </c>
      <c r="L544" s="22">
        <v>998599</v>
      </c>
      <c r="M544" s="18" t="s">
        <v>26</v>
      </c>
      <c r="N544" s="20">
        <v>1</v>
      </c>
      <c r="O544" s="20" t="s">
        <v>27</v>
      </c>
      <c r="P544" s="14">
        <v>100000</v>
      </c>
      <c r="Q544" s="14"/>
      <c r="R544" s="46">
        <v>9000</v>
      </c>
      <c r="S544" s="14">
        <v>9000</v>
      </c>
      <c r="T544" s="22">
        <f t="shared" si="8"/>
        <v>118000</v>
      </c>
    </row>
    <row r="545" spans="1:20">
      <c r="A545" s="13" t="s">
        <v>1162</v>
      </c>
      <c r="B545" s="58" t="s">
        <v>1170</v>
      </c>
      <c r="C545" s="15">
        <v>2150</v>
      </c>
      <c r="D545" s="16">
        <v>560</v>
      </c>
      <c r="E545" s="14"/>
      <c r="F545" s="14"/>
      <c r="G545" s="19" t="s">
        <v>35</v>
      </c>
      <c r="H545" s="14" t="s">
        <v>171</v>
      </c>
      <c r="I545" s="14" t="s">
        <v>1117</v>
      </c>
      <c r="J545" s="42">
        <v>45827</v>
      </c>
      <c r="K545" s="14" t="s">
        <v>171</v>
      </c>
      <c r="L545" s="22">
        <v>998599</v>
      </c>
      <c r="M545" s="18" t="s">
        <v>26</v>
      </c>
      <c r="N545" s="20">
        <v>1</v>
      </c>
      <c r="O545" s="20" t="s">
        <v>27</v>
      </c>
      <c r="P545" s="14">
        <v>74900</v>
      </c>
      <c r="Q545" s="14"/>
      <c r="R545" s="46">
        <v>6741</v>
      </c>
      <c r="S545" s="14">
        <v>6741</v>
      </c>
      <c r="T545" s="22">
        <f t="shared" si="8"/>
        <v>88382</v>
      </c>
    </row>
    <row r="546" spans="1:20">
      <c r="A546" s="13" t="s">
        <v>1162</v>
      </c>
      <c r="B546" s="58" t="s">
        <v>1170</v>
      </c>
      <c r="C546" s="15">
        <v>2150</v>
      </c>
      <c r="D546" s="16">
        <v>561</v>
      </c>
      <c r="E546" s="14"/>
      <c r="F546" s="14"/>
      <c r="G546" s="19" t="s">
        <v>35</v>
      </c>
      <c r="H546" s="14" t="s">
        <v>171</v>
      </c>
      <c r="I546" s="14" t="s">
        <v>1118</v>
      </c>
      <c r="J546" s="42">
        <v>45827</v>
      </c>
      <c r="K546" s="14" t="s">
        <v>171</v>
      </c>
      <c r="L546" s="22">
        <v>998599</v>
      </c>
      <c r="M546" s="18" t="s">
        <v>26</v>
      </c>
      <c r="N546" s="20">
        <v>1</v>
      </c>
      <c r="O546" s="20" t="s">
        <v>27</v>
      </c>
      <c r="P546" s="14">
        <v>100000</v>
      </c>
      <c r="Q546" s="14"/>
      <c r="R546" s="46">
        <v>9000</v>
      </c>
      <c r="S546" s="14">
        <v>9000</v>
      </c>
      <c r="T546" s="22">
        <f t="shared" si="8"/>
        <v>118000</v>
      </c>
    </row>
    <row r="547" spans="1:20">
      <c r="A547" s="13" t="s">
        <v>1162</v>
      </c>
      <c r="B547" s="58" t="s">
        <v>1170</v>
      </c>
      <c r="C547" s="15">
        <v>2150</v>
      </c>
      <c r="D547" s="16">
        <v>562</v>
      </c>
      <c r="E547" s="14"/>
      <c r="F547" s="14"/>
      <c r="G547" s="19" t="s">
        <v>35</v>
      </c>
      <c r="H547" s="14" t="s">
        <v>171</v>
      </c>
      <c r="I547" s="14" t="s">
        <v>1119</v>
      </c>
      <c r="J547" s="42">
        <v>45827</v>
      </c>
      <c r="K547" s="14" t="s">
        <v>171</v>
      </c>
      <c r="L547" s="22">
        <v>998599</v>
      </c>
      <c r="M547" s="18" t="s">
        <v>26</v>
      </c>
      <c r="N547" s="20">
        <v>1</v>
      </c>
      <c r="O547" s="20" t="s">
        <v>27</v>
      </c>
      <c r="P547" s="14">
        <v>25000</v>
      </c>
      <c r="Q547" s="14"/>
      <c r="R547" s="46">
        <v>2250</v>
      </c>
      <c r="S547" s="14">
        <v>2250</v>
      </c>
      <c r="T547" s="22">
        <f t="shared" si="8"/>
        <v>29500</v>
      </c>
    </row>
    <row r="548" spans="1:20">
      <c r="A548" s="13" t="s">
        <v>1162</v>
      </c>
      <c r="B548" s="58" t="s">
        <v>1170</v>
      </c>
      <c r="C548" s="15">
        <v>2150</v>
      </c>
      <c r="D548" s="16">
        <v>563</v>
      </c>
      <c r="E548" s="14"/>
      <c r="F548" s="14"/>
      <c r="G548" s="19" t="s">
        <v>35</v>
      </c>
      <c r="H548" s="14" t="s">
        <v>171</v>
      </c>
      <c r="I548" s="14" t="s">
        <v>1120</v>
      </c>
      <c r="J548" s="42">
        <v>45827</v>
      </c>
      <c r="K548" s="14" t="s">
        <v>171</v>
      </c>
      <c r="L548" s="22">
        <v>998599</v>
      </c>
      <c r="M548" s="18" t="s">
        <v>26</v>
      </c>
      <c r="N548" s="20">
        <v>1</v>
      </c>
      <c r="O548" s="20" t="s">
        <v>27</v>
      </c>
      <c r="P548" s="14">
        <v>74900</v>
      </c>
      <c r="Q548" s="14"/>
      <c r="R548" s="46">
        <v>6741</v>
      </c>
      <c r="S548" s="14">
        <v>6741</v>
      </c>
      <c r="T548" s="22">
        <f t="shared" si="8"/>
        <v>88382</v>
      </c>
    </row>
    <row r="549" spans="1:20">
      <c r="A549" s="13" t="s">
        <v>1162</v>
      </c>
      <c r="B549" s="58" t="s">
        <v>1170</v>
      </c>
      <c r="C549" s="15">
        <v>2150</v>
      </c>
      <c r="D549" s="16">
        <v>564</v>
      </c>
      <c r="E549" s="14"/>
      <c r="F549" s="14"/>
      <c r="G549" s="19" t="s">
        <v>35</v>
      </c>
      <c r="H549" s="14" t="s">
        <v>171</v>
      </c>
      <c r="I549" s="14" t="s">
        <v>1121</v>
      </c>
      <c r="J549" s="42">
        <v>45827</v>
      </c>
      <c r="K549" s="14" t="s">
        <v>171</v>
      </c>
      <c r="L549" s="22">
        <v>998599</v>
      </c>
      <c r="M549" s="18" t="s">
        <v>26</v>
      </c>
      <c r="N549" s="20">
        <v>1</v>
      </c>
      <c r="O549" s="20" t="s">
        <v>27</v>
      </c>
      <c r="P549" s="14">
        <v>100000</v>
      </c>
      <c r="Q549" s="14"/>
      <c r="R549" s="46">
        <v>9000</v>
      </c>
      <c r="S549" s="14">
        <v>9000</v>
      </c>
      <c r="T549" s="22">
        <f t="shared" si="8"/>
        <v>118000</v>
      </c>
    </row>
    <row r="550" spans="1:20">
      <c r="A550" s="13" t="s">
        <v>1162</v>
      </c>
      <c r="B550" s="58" t="s">
        <v>1170</v>
      </c>
      <c r="C550" s="15">
        <v>2150</v>
      </c>
      <c r="D550" s="16">
        <v>565</v>
      </c>
      <c r="E550" s="14"/>
      <c r="F550" s="14"/>
      <c r="G550" s="19" t="s">
        <v>35</v>
      </c>
      <c r="H550" s="14" t="s">
        <v>171</v>
      </c>
      <c r="I550" s="14" t="s">
        <v>1122</v>
      </c>
      <c r="J550" s="42">
        <v>45828</v>
      </c>
      <c r="K550" s="14" t="s">
        <v>171</v>
      </c>
      <c r="L550" s="22">
        <v>998599</v>
      </c>
      <c r="M550" s="18" t="s">
        <v>26</v>
      </c>
      <c r="N550" s="20">
        <v>1</v>
      </c>
      <c r="O550" s="20" t="s">
        <v>27</v>
      </c>
      <c r="P550" s="14">
        <v>50000</v>
      </c>
      <c r="Q550" s="14"/>
      <c r="R550" s="46">
        <v>4500</v>
      </c>
      <c r="S550" s="14">
        <v>4500</v>
      </c>
      <c r="T550" s="22">
        <f t="shared" si="8"/>
        <v>59000</v>
      </c>
    </row>
    <row r="551" spans="1:20">
      <c r="A551" s="13" t="s">
        <v>1162</v>
      </c>
      <c r="B551" s="58" t="s">
        <v>1170</v>
      </c>
      <c r="C551" s="15">
        <v>2150</v>
      </c>
      <c r="D551" s="16">
        <v>566</v>
      </c>
      <c r="E551" s="14"/>
      <c r="F551" s="46"/>
      <c r="G551" s="19" t="s">
        <v>35</v>
      </c>
      <c r="H551" s="14" t="s">
        <v>171</v>
      </c>
      <c r="I551" s="46" t="s">
        <v>1123</v>
      </c>
      <c r="J551" s="44">
        <v>45831</v>
      </c>
      <c r="K551" s="14" t="s">
        <v>171</v>
      </c>
      <c r="L551" s="22">
        <v>998599</v>
      </c>
      <c r="M551" s="18" t="s">
        <v>26</v>
      </c>
      <c r="N551" s="20">
        <v>1</v>
      </c>
      <c r="O551" s="20" t="s">
        <v>27</v>
      </c>
      <c r="P551" s="14">
        <v>478460</v>
      </c>
      <c r="Q551" s="14"/>
      <c r="R551" s="46">
        <v>43061.4</v>
      </c>
      <c r="S551" s="14">
        <v>43061.4</v>
      </c>
      <c r="T551" s="22">
        <f t="shared" si="8"/>
        <v>564582.80000000005</v>
      </c>
    </row>
    <row r="552" spans="1:20">
      <c r="A552" s="13" t="s">
        <v>1162</v>
      </c>
      <c r="B552" s="58" t="s">
        <v>1170</v>
      </c>
      <c r="C552" s="15">
        <v>2150</v>
      </c>
      <c r="D552" s="16">
        <v>567</v>
      </c>
      <c r="E552" s="14"/>
      <c r="F552" s="46"/>
      <c r="G552" s="19" t="s">
        <v>35</v>
      </c>
      <c r="H552" s="14" t="s">
        <v>171</v>
      </c>
      <c r="I552" s="46" t="s">
        <v>1124</v>
      </c>
      <c r="J552" s="44">
        <v>45831</v>
      </c>
      <c r="K552" s="14" t="s">
        <v>171</v>
      </c>
      <c r="L552" s="22">
        <v>998599</v>
      </c>
      <c r="M552" s="18" t="s">
        <v>26</v>
      </c>
      <c r="N552" s="20">
        <v>1</v>
      </c>
      <c r="O552" s="20" t="s">
        <v>27</v>
      </c>
      <c r="P552" s="14">
        <v>50000</v>
      </c>
      <c r="Q552" s="14"/>
      <c r="R552" s="46">
        <v>4500</v>
      </c>
      <c r="S552" s="14">
        <v>4500</v>
      </c>
      <c r="T552" s="22">
        <f t="shared" si="8"/>
        <v>59000</v>
      </c>
    </row>
    <row r="553" spans="1:20">
      <c r="A553" s="13" t="s">
        <v>1162</v>
      </c>
      <c r="B553" s="58" t="s">
        <v>1170</v>
      </c>
      <c r="C553" s="15">
        <v>2150</v>
      </c>
      <c r="D553" s="16">
        <v>568</v>
      </c>
      <c r="E553" s="14"/>
      <c r="F553" s="14"/>
      <c r="G553" s="19" t="s">
        <v>35</v>
      </c>
      <c r="H553" s="14" t="s">
        <v>171</v>
      </c>
      <c r="I553" s="14" t="s">
        <v>1125</v>
      </c>
      <c r="J553" s="42">
        <v>45831</v>
      </c>
      <c r="K553" s="14" t="s">
        <v>171</v>
      </c>
      <c r="L553" s="22">
        <v>998599</v>
      </c>
      <c r="M553" s="18" t="s">
        <v>26</v>
      </c>
      <c r="N553" s="20">
        <v>1</v>
      </c>
      <c r="O553" s="20" t="s">
        <v>27</v>
      </c>
      <c r="P553" s="14">
        <v>74900</v>
      </c>
      <c r="Q553" s="14"/>
      <c r="R553" s="46">
        <v>6741</v>
      </c>
      <c r="S553" s="14">
        <v>6741</v>
      </c>
      <c r="T553" s="22">
        <f t="shared" si="8"/>
        <v>88382</v>
      </c>
    </row>
    <row r="554" spans="1:20">
      <c r="A554" s="13" t="s">
        <v>1162</v>
      </c>
      <c r="B554" s="58" t="s">
        <v>1170</v>
      </c>
      <c r="C554" s="15">
        <v>2150</v>
      </c>
      <c r="D554" s="16">
        <v>569</v>
      </c>
      <c r="E554" s="14"/>
      <c r="F554" s="14"/>
      <c r="G554" s="19" t="s">
        <v>35</v>
      </c>
      <c r="H554" s="14" t="s">
        <v>171</v>
      </c>
      <c r="I554" s="14" t="s">
        <v>1126</v>
      </c>
      <c r="J554" s="42">
        <v>45831</v>
      </c>
      <c r="K554" s="14" t="s">
        <v>171</v>
      </c>
      <c r="L554" s="22">
        <v>998599</v>
      </c>
      <c r="M554" s="18" t="s">
        <v>26</v>
      </c>
      <c r="N554" s="20">
        <v>1</v>
      </c>
      <c r="O554" s="20" t="s">
        <v>27</v>
      </c>
      <c r="P554" s="14">
        <v>100000</v>
      </c>
      <c r="Q554" s="14"/>
      <c r="R554" s="46">
        <v>9000</v>
      </c>
      <c r="S554" s="14">
        <v>9000</v>
      </c>
      <c r="T554" s="22">
        <f t="shared" si="8"/>
        <v>118000</v>
      </c>
    </row>
    <row r="555" spans="1:20">
      <c r="A555" s="13" t="s">
        <v>1162</v>
      </c>
      <c r="B555" s="58" t="s">
        <v>1170</v>
      </c>
      <c r="C555" s="15">
        <v>2150</v>
      </c>
      <c r="D555" s="16">
        <v>570</v>
      </c>
      <c r="E555" s="14"/>
      <c r="F555" s="14"/>
      <c r="G555" s="19" t="s">
        <v>35</v>
      </c>
      <c r="H555" s="14" t="s">
        <v>171</v>
      </c>
      <c r="I555" s="14" t="s">
        <v>1127</v>
      </c>
      <c r="J555" s="42">
        <v>45831</v>
      </c>
      <c r="K555" s="14" t="s">
        <v>171</v>
      </c>
      <c r="L555" s="22">
        <v>998599</v>
      </c>
      <c r="M555" s="18" t="s">
        <v>26</v>
      </c>
      <c r="N555" s="20">
        <v>1</v>
      </c>
      <c r="O555" s="20" t="s">
        <v>27</v>
      </c>
      <c r="P555" s="14">
        <v>25000</v>
      </c>
      <c r="Q555" s="14"/>
      <c r="R555" s="46">
        <v>2250</v>
      </c>
      <c r="S555" s="14">
        <v>2250</v>
      </c>
      <c r="T555" s="22">
        <f t="shared" si="8"/>
        <v>29500</v>
      </c>
    </row>
    <row r="556" spans="1:20">
      <c r="A556" s="13" t="s">
        <v>1162</v>
      </c>
      <c r="B556" s="58" t="s">
        <v>1170</v>
      </c>
      <c r="C556" s="15">
        <v>2150</v>
      </c>
      <c r="D556" s="16">
        <v>571</v>
      </c>
      <c r="E556" s="14"/>
      <c r="F556" s="14"/>
      <c r="G556" s="19" t="s">
        <v>35</v>
      </c>
      <c r="H556" s="14" t="s">
        <v>171</v>
      </c>
      <c r="I556" s="14" t="s">
        <v>1128</v>
      </c>
      <c r="J556" s="42">
        <v>45831</v>
      </c>
      <c r="K556" s="14" t="s">
        <v>171</v>
      </c>
      <c r="L556" s="22">
        <v>998599</v>
      </c>
      <c r="M556" s="18" t="s">
        <v>26</v>
      </c>
      <c r="N556" s="20">
        <v>1</v>
      </c>
      <c r="O556" s="20" t="s">
        <v>27</v>
      </c>
      <c r="P556" s="14">
        <v>25000</v>
      </c>
      <c r="Q556" s="14"/>
      <c r="R556" s="46">
        <v>2250</v>
      </c>
      <c r="S556" s="14">
        <v>2250</v>
      </c>
      <c r="T556" s="22">
        <f t="shared" si="8"/>
        <v>29500</v>
      </c>
    </row>
    <row r="557" spans="1:20">
      <c r="A557" s="13" t="s">
        <v>1162</v>
      </c>
      <c r="B557" s="58" t="s">
        <v>1170</v>
      </c>
      <c r="C557" s="15">
        <v>2150</v>
      </c>
      <c r="D557" s="16">
        <v>572</v>
      </c>
      <c r="E557" s="14"/>
      <c r="F557" s="14"/>
      <c r="G557" s="19" t="s">
        <v>35</v>
      </c>
      <c r="H557" s="14" t="s">
        <v>171</v>
      </c>
      <c r="I557" s="14" t="s">
        <v>1129</v>
      </c>
      <c r="J557" s="42">
        <v>45831</v>
      </c>
      <c r="K557" s="14" t="s">
        <v>171</v>
      </c>
      <c r="L557" s="22">
        <v>998599</v>
      </c>
      <c r="M557" s="18" t="s">
        <v>26</v>
      </c>
      <c r="N557" s="20">
        <v>1</v>
      </c>
      <c r="O557" s="20" t="s">
        <v>27</v>
      </c>
      <c r="P557" s="14">
        <v>25000</v>
      </c>
      <c r="Q557" s="14"/>
      <c r="R557" s="46">
        <v>2250</v>
      </c>
      <c r="S557" s="14">
        <v>2250</v>
      </c>
      <c r="T557" s="22">
        <f t="shared" si="8"/>
        <v>29500</v>
      </c>
    </row>
    <row r="558" spans="1:20">
      <c r="A558" s="13" t="s">
        <v>1162</v>
      </c>
      <c r="B558" s="58" t="s">
        <v>1170</v>
      </c>
      <c r="C558" s="15">
        <v>2150</v>
      </c>
      <c r="D558" s="16">
        <v>573</v>
      </c>
      <c r="E558" s="14"/>
      <c r="F558" s="14"/>
      <c r="G558" s="19" t="s">
        <v>35</v>
      </c>
      <c r="H558" s="14" t="s">
        <v>171</v>
      </c>
      <c r="I558" s="14" t="s">
        <v>1130</v>
      </c>
      <c r="J558" s="42">
        <v>45831</v>
      </c>
      <c r="K558" s="14" t="s">
        <v>171</v>
      </c>
      <c r="L558" s="22">
        <v>998599</v>
      </c>
      <c r="M558" s="18" t="s">
        <v>26</v>
      </c>
      <c r="N558" s="20">
        <v>1</v>
      </c>
      <c r="O558" s="20" t="s">
        <v>27</v>
      </c>
      <c r="P558" s="14">
        <v>100000</v>
      </c>
      <c r="Q558" s="14"/>
      <c r="R558" s="46">
        <v>9000</v>
      </c>
      <c r="S558" s="14">
        <v>9000</v>
      </c>
      <c r="T558" s="22">
        <f t="shared" si="8"/>
        <v>118000</v>
      </c>
    </row>
    <row r="559" spans="1:20">
      <c r="A559" s="13" t="s">
        <v>1162</v>
      </c>
      <c r="B559" s="58" t="s">
        <v>1170</v>
      </c>
      <c r="C559" s="15">
        <v>2150</v>
      </c>
      <c r="D559" s="16">
        <v>574</v>
      </c>
      <c r="E559" s="14"/>
      <c r="F559" s="14"/>
      <c r="G559" s="19" t="s">
        <v>35</v>
      </c>
      <c r="H559" s="14" t="s">
        <v>171</v>
      </c>
      <c r="I559" s="14" t="s">
        <v>1131</v>
      </c>
      <c r="J559" s="42">
        <v>45831</v>
      </c>
      <c r="K559" s="14" t="s">
        <v>171</v>
      </c>
      <c r="L559" s="22">
        <v>998599</v>
      </c>
      <c r="M559" s="18" t="s">
        <v>26</v>
      </c>
      <c r="N559" s="20">
        <v>1</v>
      </c>
      <c r="O559" s="20" t="s">
        <v>27</v>
      </c>
      <c r="P559" s="14">
        <v>74900</v>
      </c>
      <c r="Q559" s="14"/>
      <c r="R559" s="46">
        <v>6741</v>
      </c>
      <c r="S559" s="14">
        <v>6741</v>
      </c>
      <c r="T559" s="22">
        <f t="shared" si="8"/>
        <v>88382</v>
      </c>
    </row>
    <row r="560" spans="1:20">
      <c r="A560" s="13" t="s">
        <v>1162</v>
      </c>
      <c r="B560" s="58" t="s">
        <v>1170</v>
      </c>
      <c r="C560" s="15">
        <v>2150</v>
      </c>
      <c r="D560" s="16">
        <v>575</v>
      </c>
      <c r="E560" s="14"/>
      <c r="F560" s="14"/>
      <c r="G560" s="19" t="s">
        <v>35</v>
      </c>
      <c r="H560" s="14" t="s">
        <v>171</v>
      </c>
      <c r="I560" s="14" t="s">
        <v>1132</v>
      </c>
      <c r="J560" s="42">
        <v>45832</v>
      </c>
      <c r="K560" s="14" t="s">
        <v>171</v>
      </c>
      <c r="L560" s="22">
        <v>998599</v>
      </c>
      <c r="M560" s="18" t="s">
        <v>26</v>
      </c>
      <c r="N560" s="20">
        <v>1</v>
      </c>
      <c r="O560" s="20" t="s">
        <v>27</v>
      </c>
      <c r="P560" s="14">
        <v>25000</v>
      </c>
      <c r="Q560" s="14"/>
      <c r="R560" s="46">
        <v>2250</v>
      </c>
      <c r="S560" s="14">
        <v>2250</v>
      </c>
      <c r="T560" s="22">
        <f t="shared" si="8"/>
        <v>29500</v>
      </c>
    </row>
    <row r="561" spans="1:20">
      <c r="A561" s="13" t="s">
        <v>1162</v>
      </c>
      <c r="B561" s="58" t="s">
        <v>1170</v>
      </c>
      <c r="C561" s="15">
        <v>2150</v>
      </c>
      <c r="D561" s="16">
        <v>576</v>
      </c>
      <c r="E561" s="14"/>
      <c r="F561" s="14"/>
      <c r="G561" s="19" t="s">
        <v>35</v>
      </c>
      <c r="H561" s="14" t="s">
        <v>171</v>
      </c>
      <c r="I561" s="14" t="s">
        <v>1133</v>
      </c>
      <c r="J561" s="42">
        <v>45832</v>
      </c>
      <c r="K561" s="14" t="s">
        <v>171</v>
      </c>
      <c r="L561" s="22">
        <v>998599</v>
      </c>
      <c r="M561" s="18" t="s">
        <v>26</v>
      </c>
      <c r="N561" s="20">
        <v>1</v>
      </c>
      <c r="O561" s="20" t="s">
        <v>27</v>
      </c>
      <c r="P561" s="14">
        <v>25000</v>
      </c>
      <c r="Q561" s="14"/>
      <c r="R561" s="46">
        <v>2250</v>
      </c>
      <c r="S561" s="14">
        <v>2250</v>
      </c>
      <c r="T561" s="22">
        <f t="shared" si="8"/>
        <v>29500</v>
      </c>
    </row>
    <row r="562" spans="1:20">
      <c r="A562" s="13" t="s">
        <v>1162</v>
      </c>
      <c r="B562" s="58" t="s">
        <v>1170</v>
      </c>
      <c r="C562" s="15">
        <v>2150</v>
      </c>
      <c r="D562" s="16">
        <v>577</v>
      </c>
      <c r="E562" s="14"/>
      <c r="F562" s="14"/>
      <c r="G562" s="19" t="s">
        <v>35</v>
      </c>
      <c r="H562" s="14" t="s">
        <v>171</v>
      </c>
      <c r="I562" s="14" t="s">
        <v>1134</v>
      </c>
      <c r="J562" s="42">
        <v>45832</v>
      </c>
      <c r="K562" s="14" t="s">
        <v>171</v>
      </c>
      <c r="L562" s="22">
        <v>998599</v>
      </c>
      <c r="M562" s="18" t="s">
        <v>26</v>
      </c>
      <c r="N562" s="20">
        <v>1</v>
      </c>
      <c r="O562" s="20" t="s">
        <v>27</v>
      </c>
      <c r="P562" s="14">
        <v>50000</v>
      </c>
      <c r="Q562" s="14"/>
      <c r="R562" s="46">
        <v>4500</v>
      </c>
      <c r="S562" s="14">
        <v>4500</v>
      </c>
      <c r="T562" s="22">
        <f t="shared" si="8"/>
        <v>59000</v>
      </c>
    </row>
    <row r="563" spans="1:20">
      <c r="A563" s="13" t="s">
        <v>1162</v>
      </c>
      <c r="B563" s="58" t="s">
        <v>1170</v>
      </c>
      <c r="C563" s="15">
        <v>2150</v>
      </c>
      <c r="D563" s="16">
        <v>578</v>
      </c>
      <c r="E563" s="14"/>
      <c r="F563" s="65"/>
      <c r="G563" s="19" t="s">
        <v>35</v>
      </c>
      <c r="H563" s="14" t="s">
        <v>171</v>
      </c>
      <c r="I563" s="65" t="s">
        <v>1135</v>
      </c>
      <c r="J563" s="42">
        <v>45833</v>
      </c>
      <c r="K563" s="14" t="s">
        <v>171</v>
      </c>
      <c r="L563" s="22">
        <v>998599</v>
      </c>
      <c r="M563" s="18" t="s">
        <v>26</v>
      </c>
      <c r="N563" s="20">
        <v>1</v>
      </c>
      <c r="O563" s="20" t="s">
        <v>27</v>
      </c>
      <c r="P563" s="14">
        <v>25000</v>
      </c>
      <c r="Q563" s="14"/>
      <c r="R563" s="46">
        <v>2250</v>
      </c>
      <c r="S563" s="14">
        <v>2250</v>
      </c>
      <c r="T563" s="22">
        <f t="shared" si="8"/>
        <v>29500</v>
      </c>
    </row>
    <row r="564" spans="1:20">
      <c r="A564" s="13" t="s">
        <v>1162</v>
      </c>
      <c r="B564" s="58" t="s">
        <v>1170</v>
      </c>
      <c r="C564" s="15">
        <v>2150</v>
      </c>
      <c r="D564" s="16">
        <v>579</v>
      </c>
      <c r="E564" s="14"/>
      <c r="F564" s="65"/>
      <c r="G564" s="19" t="s">
        <v>35</v>
      </c>
      <c r="H564" s="14" t="s">
        <v>171</v>
      </c>
      <c r="I564" s="65" t="s">
        <v>1136</v>
      </c>
      <c r="J564" s="42">
        <v>45833</v>
      </c>
      <c r="K564" s="14" t="s">
        <v>171</v>
      </c>
      <c r="L564" s="22">
        <v>998599</v>
      </c>
      <c r="M564" s="18" t="s">
        <v>26</v>
      </c>
      <c r="N564" s="20">
        <v>1</v>
      </c>
      <c r="O564" s="20" t="s">
        <v>27</v>
      </c>
      <c r="P564" s="14">
        <v>25000</v>
      </c>
      <c r="Q564" s="14"/>
      <c r="R564" s="46">
        <v>2250</v>
      </c>
      <c r="S564" s="14">
        <v>2250</v>
      </c>
      <c r="T564" s="22">
        <f t="shared" si="8"/>
        <v>29500</v>
      </c>
    </row>
    <row r="565" spans="1:20">
      <c r="A565" s="13" t="s">
        <v>1162</v>
      </c>
      <c r="B565" s="58" t="s">
        <v>1170</v>
      </c>
      <c r="C565" s="15">
        <v>2150</v>
      </c>
      <c r="D565" s="16">
        <v>580</v>
      </c>
      <c r="E565" s="14"/>
      <c r="F565" s="14"/>
      <c r="G565" s="19" t="s">
        <v>35</v>
      </c>
      <c r="H565" s="14" t="s">
        <v>171</v>
      </c>
      <c r="I565" s="14" t="s">
        <v>1137</v>
      </c>
      <c r="J565" s="42">
        <v>45834</v>
      </c>
      <c r="K565" s="14" t="s">
        <v>171</v>
      </c>
      <c r="L565" s="22">
        <v>998599</v>
      </c>
      <c r="M565" s="18" t="s">
        <v>26</v>
      </c>
      <c r="N565" s="20">
        <v>1</v>
      </c>
      <c r="O565" s="20" t="s">
        <v>27</v>
      </c>
      <c r="P565" s="14">
        <v>25000</v>
      </c>
      <c r="Q565" s="14"/>
      <c r="R565" s="46">
        <v>2250</v>
      </c>
      <c r="S565" s="14">
        <v>2250</v>
      </c>
      <c r="T565" s="22">
        <f t="shared" si="8"/>
        <v>29500</v>
      </c>
    </row>
    <row r="566" spans="1:20">
      <c r="A566" s="13" t="s">
        <v>1162</v>
      </c>
      <c r="B566" s="58" t="s">
        <v>1170</v>
      </c>
      <c r="C566" s="15">
        <v>2150</v>
      </c>
      <c r="D566" s="16">
        <v>581</v>
      </c>
      <c r="E566" s="14"/>
      <c r="F566" s="14"/>
      <c r="G566" s="19" t="s">
        <v>35</v>
      </c>
      <c r="H566" s="14" t="s">
        <v>171</v>
      </c>
      <c r="I566" s="14" t="s">
        <v>1138</v>
      </c>
      <c r="J566" s="42">
        <v>45834</v>
      </c>
      <c r="K566" s="14" t="s">
        <v>171</v>
      </c>
      <c r="L566" s="22">
        <v>998599</v>
      </c>
      <c r="M566" s="18" t="s">
        <v>26</v>
      </c>
      <c r="N566" s="20">
        <v>1</v>
      </c>
      <c r="O566" s="20" t="s">
        <v>27</v>
      </c>
      <c r="P566" s="14">
        <v>25000</v>
      </c>
      <c r="Q566" s="14"/>
      <c r="R566" s="46">
        <v>2250</v>
      </c>
      <c r="S566" s="14">
        <v>2250</v>
      </c>
      <c r="T566" s="22">
        <f t="shared" si="8"/>
        <v>29500</v>
      </c>
    </row>
    <row r="567" spans="1:20">
      <c r="A567" s="13" t="s">
        <v>1162</v>
      </c>
      <c r="B567" s="58" t="s">
        <v>1170</v>
      </c>
      <c r="C567" s="15">
        <v>2150</v>
      </c>
      <c r="D567" s="16">
        <v>582</v>
      </c>
      <c r="E567" s="14"/>
      <c r="F567" s="14"/>
      <c r="G567" s="19" t="s">
        <v>35</v>
      </c>
      <c r="H567" s="14" t="s">
        <v>171</v>
      </c>
      <c r="I567" s="14" t="s">
        <v>1139</v>
      </c>
      <c r="J567" s="42">
        <v>45834</v>
      </c>
      <c r="K567" s="14" t="s">
        <v>171</v>
      </c>
      <c r="L567" s="22">
        <v>998599</v>
      </c>
      <c r="M567" s="18" t="s">
        <v>26</v>
      </c>
      <c r="N567" s="20">
        <v>1</v>
      </c>
      <c r="O567" s="20" t="s">
        <v>27</v>
      </c>
      <c r="P567" s="14">
        <v>25000</v>
      </c>
      <c r="Q567" s="14"/>
      <c r="R567" s="46">
        <v>2250</v>
      </c>
      <c r="S567" s="14">
        <v>2250</v>
      </c>
      <c r="T567" s="22">
        <f t="shared" si="8"/>
        <v>29500</v>
      </c>
    </row>
    <row r="568" spans="1:20">
      <c r="A568" s="13" t="s">
        <v>1162</v>
      </c>
      <c r="B568" s="58" t="s">
        <v>1170</v>
      </c>
      <c r="C568" s="15">
        <v>2150</v>
      </c>
      <c r="D568" s="16">
        <v>583</v>
      </c>
      <c r="E568" s="14"/>
      <c r="F568" s="14"/>
      <c r="G568" s="19" t="s">
        <v>35</v>
      </c>
      <c r="H568" s="14" t="s">
        <v>171</v>
      </c>
      <c r="I568" s="14" t="s">
        <v>1140</v>
      </c>
      <c r="J568" s="42">
        <v>45834</v>
      </c>
      <c r="K568" s="14" t="s">
        <v>171</v>
      </c>
      <c r="L568" s="22">
        <v>998599</v>
      </c>
      <c r="M568" s="18" t="s">
        <v>26</v>
      </c>
      <c r="N568" s="20">
        <v>1</v>
      </c>
      <c r="O568" s="20" t="s">
        <v>27</v>
      </c>
      <c r="P568" s="14">
        <v>325000</v>
      </c>
      <c r="Q568" s="14"/>
      <c r="R568" s="46">
        <v>29250</v>
      </c>
      <c r="S568" s="14">
        <v>29250</v>
      </c>
      <c r="T568" s="22">
        <f t="shared" si="8"/>
        <v>383500</v>
      </c>
    </row>
    <row r="569" spans="1:20">
      <c r="A569" s="13" t="s">
        <v>1162</v>
      </c>
      <c r="B569" s="58" t="s">
        <v>1170</v>
      </c>
      <c r="C569" s="15">
        <v>2150</v>
      </c>
      <c r="D569" s="16">
        <v>584</v>
      </c>
      <c r="E569" s="14"/>
      <c r="F569" s="14"/>
      <c r="G569" s="19" t="s">
        <v>35</v>
      </c>
      <c r="H569" s="14" t="s">
        <v>171</v>
      </c>
      <c r="I569" s="14" t="s">
        <v>1141</v>
      </c>
      <c r="J569" s="42">
        <v>45834</v>
      </c>
      <c r="K569" s="14" t="s">
        <v>171</v>
      </c>
      <c r="L569" s="22">
        <v>998599</v>
      </c>
      <c r="M569" s="18" t="s">
        <v>26</v>
      </c>
      <c r="N569" s="20">
        <v>1</v>
      </c>
      <c r="O569" s="20" t="s">
        <v>27</v>
      </c>
      <c r="P569" s="14">
        <v>25000</v>
      </c>
      <c r="Q569" s="14"/>
      <c r="R569" s="46">
        <v>2250</v>
      </c>
      <c r="S569" s="14">
        <v>2250</v>
      </c>
      <c r="T569" s="22">
        <f t="shared" si="8"/>
        <v>29500</v>
      </c>
    </row>
    <row r="570" spans="1:20">
      <c r="A570" s="13" t="s">
        <v>1162</v>
      </c>
      <c r="B570" s="58" t="s">
        <v>1170</v>
      </c>
      <c r="C570" s="15">
        <v>2150</v>
      </c>
      <c r="D570" s="16">
        <v>585</v>
      </c>
      <c r="E570" s="14"/>
      <c r="F570" s="14"/>
      <c r="G570" s="19" t="s">
        <v>35</v>
      </c>
      <c r="H570" s="14" t="s">
        <v>171</v>
      </c>
      <c r="I570" s="14" t="s">
        <v>1142</v>
      </c>
      <c r="J570" s="42">
        <v>45834</v>
      </c>
      <c r="K570" s="14" t="s">
        <v>171</v>
      </c>
      <c r="L570" s="22">
        <v>998599</v>
      </c>
      <c r="M570" s="18" t="s">
        <v>26</v>
      </c>
      <c r="N570" s="20">
        <v>1</v>
      </c>
      <c r="O570" s="20" t="s">
        <v>27</v>
      </c>
      <c r="P570" s="14">
        <v>25000</v>
      </c>
      <c r="Q570" s="14"/>
      <c r="R570" s="46">
        <v>2250</v>
      </c>
      <c r="S570" s="14">
        <v>2250</v>
      </c>
      <c r="T570" s="22">
        <f t="shared" si="8"/>
        <v>29500</v>
      </c>
    </row>
    <row r="571" spans="1:20">
      <c r="A571" s="13" t="s">
        <v>1162</v>
      </c>
      <c r="B571" s="58" t="s">
        <v>1170</v>
      </c>
      <c r="C571" s="15">
        <v>2150</v>
      </c>
      <c r="D571" s="16">
        <v>586</v>
      </c>
      <c r="E571" s="14"/>
      <c r="F571" s="14"/>
      <c r="G571" s="19" t="s">
        <v>35</v>
      </c>
      <c r="H571" s="14" t="s">
        <v>171</v>
      </c>
      <c r="I571" s="14" t="s">
        <v>1143</v>
      </c>
      <c r="J571" s="42">
        <v>45834</v>
      </c>
      <c r="K571" s="14" t="s">
        <v>171</v>
      </c>
      <c r="L571" s="22">
        <v>998599</v>
      </c>
      <c r="M571" s="18" t="s">
        <v>26</v>
      </c>
      <c r="N571" s="20">
        <v>1</v>
      </c>
      <c r="O571" s="20" t="s">
        <v>27</v>
      </c>
      <c r="P571" s="14">
        <v>25000</v>
      </c>
      <c r="Q571" s="14"/>
      <c r="R571" s="46">
        <v>2250</v>
      </c>
      <c r="S571" s="14">
        <v>2250</v>
      </c>
      <c r="T571" s="22">
        <f t="shared" si="8"/>
        <v>29500</v>
      </c>
    </row>
    <row r="572" spans="1:20">
      <c r="A572" s="13" t="s">
        <v>1162</v>
      </c>
      <c r="B572" s="58" t="s">
        <v>1170</v>
      </c>
      <c r="C572" s="15">
        <v>2150</v>
      </c>
      <c r="D572" s="16">
        <v>587</v>
      </c>
      <c r="E572" s="14"/>
      <c r="F572" s="14"/>
      <c r="G572" s="19" t="s">
        <v>35</v>
      </c>
      <c r="H572" s="14" t="s">
        <v>171</v>
      </c>
      <c r="I572" s="14" t="s">
        <v>1144</v>
      </c>
      <c r="J572" s="42">
        <v>45835</v>
      </c>
      <c r="K572" s="14" t="s">
        <v>171</v>
      </c>
      <c r="L572" s="22">
        <v>998599</v>
      </c>
      <c r="M572" s="18" t="s">
        <v>26</v>
      </c>
      <c r="N572" s="20">
        <v>1</v>
      </c>
      <c r="O572" s="20" t="s">
        <v>27</v>
      </c>
      <c r="P572" s="14">
        <v>642690</v>
      </c>
      <c r="Q572" s="14"/>
      <c r="R572" s="46">
        <v>57842.1</v>
      </c>
      <c r="S572" s="14">
        <v>57842.1</v>
      </c>
      <c r="T572" s="22">
        <f t="shared" si="8"/>
        <v>758374.2</v>
      </c>
    </row>
    <row r="573" spans="1:20">
      <c r="A573" s="13" t="s">
        <v>1162</v>
      </c>
      <c r="B573" s="58" t="s">
        <v>1170</v>
      </c>
      <c r="C573" s="15">
        <v>2150</v>
      </c>
      <c r="D573" s="16">
        <v>588</v>
      </c>
      <c r="E573" s="14"/>
      <c r="F573" s="14"/>
      <c r="G573" s="19" t="s">
        <v>35</v>
      </c>
      <c r="H573" s="14" t="s">
        <v>171</v>
      </c>
      <c r="I573" s="14" t="s">
        <v>1145</v>
      </c>
      <c r="J573" s="42">
        <v>45835</v>
      </c>
      <c r="K573" s="14" t="s">
        <v>171</v>
      </c>
      <c r="L573" s="22">
        <v>998599</v>
      </c>
      <c r="M573" s="18" t="s">
        <v>26</v>
      </c>
      <c r="N573" s="20">
        <v>1</v>
      </c>
      <c r="O573" s="20" t="s">
        <v>27</v>
      </c>
      <c r="P573" s="14">
        <v>75000</v>
      </c>
      <c r="Q573" s="14"/>
      <c r="R573" s="46">
        <v>6750</v>
      </c>
      <c r="S573" s="14">
        <v>6750</v>
      </c>
      <c r="T573" s="22">
        <f t="shared" si="8"/>
        <v>88500</v>
      </c>
    </row>
    <row r="574" spans="1:20">
      <c r="A574" s="13" t="s">
        <v>1162</v>
      </c>
      <c r="B574" s="58" t="s">
        <v>1170</v>
      </c>
      <c r="C574" s="15">
        <v>2150</v>
      </c>
      <c r="D574" s="16">
        <v>589</v>
      </c>
      <c r="E574" s="14"/>
      <c r="F574" s="14"/>
      <c r="G574" s="19" t="s">
        <v>35</v>
      </c>
      <c r="H574" s="14" t="s">
        <v>171</v>
      </c>
      <c r="I574" s="14" t="s">
        <v>1146</v>
      </c>
      <c r="J574" s="42">
        <v>45835</v>
      </c>
      <c r="K574" s="14" t="s">
        <v>171</v>
      </c>
      <c r="L574" s="22">
        <v>998599</v>
      </c>
      <c r="M574" s="18" t="s">
        <v>26</v>
      </c>
      <c r="N574" s="20">
        <v>1</v>
      </c>
      <c r="O574" s="20" t="s">
        <v>27</v>
      </c>
      <c r="P574" s="14">
        <v>1285380</v>
      </c>
      <c r="Q574" s="14"/>
      <c r="R574" s="46">
        <v>115684.2</v>
      </c>
      <c r="S574" s="14">
        <v>115684.2</v>
      </c>
      <c r="T574" s="22">
        <f t="shared" si="8"/>
        <v>1516748.4</v>
      </c>
    </row>
    <row r="575" spans="1:20">
      <c r="A575" s="13" t="s">
        <v>1162</v>
      </c>
      <c r="B575" s="58" t="s">
        <v>1170</v>
      </c>
      <c r="C575" s="15">
        <v>2150</v>
      </c>
      <c r="D575" s="16">
        <v>590</v>
      </c>
      <c r="E575" s="14"/>
      <c r="F575" s="14"/>
      <c r="G575" s="19" t="s">
        <v>35</v>
      </c>
      <c r="H575" s="14" t="s">
        <v>171</v>
      </c>
      <c r="I575" s="14" t="s">
        <v>1147</v>
      </c>
      <c r="J575" s="42">
        <v>45835</v>
      </c>
      <c r="K575" s="14" t="s">
        <v>171</v>
      </c>
      <c r="L575" s="22">
        <v>998599</v>
      </c>
      <c r="M575" s="18" t="s">
        <v>26</v>
      </c>
      <c r="N575" s="20">
        <v>1</v>
      </c>
      <c r="O575" s="20" t="s">
        <v>27</v>
      </c>
      <c r="P575" s="14">
        <v>150000</v>
      </c>
      <c r="Q575" s="14"/>
      <c r="R575" s="46">
        <v>13500</v>
      </c>
      <c r="S575" s="14">
        <v>13500</v>
      </c>
      <c r="T575" s="22">
        <f t="shared" si="8"/>
        <v>177000</v>
      </c>
    </row>
    <row r="576" spans="1:20">
      <c r="A576" s="13" t="s">
        <v>1162</v>
      </c>
      <c r="B576" s="58" t="s">
        <v>1170</v>
      </c>
      <c r="C576" s="15">
        <v>2150</v>
      </c>
      <c r="D576" s="16">
        <v>591</v>
      </c>
      <c r="E576" s="14"/>
      <c r="F576" s="14"/>
      <c r="G576" s="19" t="s">
        <v>35</v>
      </c>
      <c r="H576" s="14" t="s">
        <v>171</v>
      </c>
      <c r="I576" s="14" t="s">
        <v>1148</v>
      </c>
      <c r="J576" s="42">
        <v>45835</v>
      </c>
      <c r="K576" s="14" t="s">
        <v>171</v>
      </c>
      <c r="L576" s="22">
        <v>998599</v>
      </c>
      <c r="M576" s="18" t="s">
        <v>26</v>
      </c>
      <c r="N576" s="20">
        <v>1</v>
      </c>
      <c r="O576" s="20" t="s">
        <v>27</v>
      </c>
      <c r="P576" s="14">
        <v>25000</v>
      </c>
      <c r="Q576" s="14"/>
      <c r="R576" s="46">
        <v>2250</v>
      </c>
      <c r="S576" s="14">
        <v>2250</v>
      </c>
      <c r="T576" s="22">
        <f t="shared" si="8"/>
        <v>29500</v>
      </c>
    </row>
    <row r="577" spans="1:20">
      <c r="A577" s="13" t="s">
        <v>1162</v>
      </c>
      <c r="B577" s="58" t="s">
        <v>1170</v>
      </c>
      <c r="C577" s="15">
        <v>2150</v>
      </c>
      <c r="D577" s="16">
        <v>592</v>
      </c>
      <c r="E577" s="14"/>
      <c r="F577" s="14"/>
      <c r="G577" s="19" t="s">
        <v>35</v>
      </c>
      <c r="H577" s="14" t="s">
        <v>171</v>
      </c>
      <c r="I577" s="14" t="s">
        <v>1149</v>
      </c>
      <c r="J577" s="42">
        <v>45835</v>
      </c>
      <c r="K577" s="14" t="s">
        <v>171</v>
      </c>
      <c r="L577" s="22">
        <v>998599</v>
      </c>
      <c r="M577" s="18" t="s">
        <v>26</v>
      </c>
      <c r="N577" s="20">
        <v>1</v>
      </c>
      <c r="O577" s="20" t="s">
        <v>27</v>
      </c>
      <c r="P577" s="14">
        <v>100000</v>
      </c>
      <c r="Q577" s="14"/>
      <c r="R577" s="46">
        <v>9000</v>
      </c>
      <c r="S577" s="14">
        <v>9000</v>
      </c>
      <c r="T577" s="22">
        <f t="shared" si="8"/>
        <v>118000</v>
      </c>
    </row>
    <row r="578" spans="1:20">
      <c r="A578" s="13" t="s">
        <v>1162</v>
      </c>
      <c r="B578" s="58" t="s">
        <v>1170</v>
      </c>
      <c r="C578" s="15">
        <v>2150</v>
      </c>
      <c r="D578" s="16">
        <v>593</v>
      </c>
      <c r="E578" s="14"/>
      <c r="F578" s="14"/>
      <c r="G578" s="19" t="s">
        <v>35</v>
      </c>
      <c r="H578" s="14" t="s">
        <v>171</v>
      </c>
      <c r="I578" s="14" t="s">
        <v>1150</v>
      </c>
      <c r="J578" s="42">
        <v>45835</v>
      </c>
      <c r="K578" s="14" t="s">
        <v>171</v>
      </c>
      <c r="L578" s="22">
        <v>998599</v>
      </c>
      <c r="M578" s="18" t="s">
        <v>26</v>
      </c>
      <c r="N578" s="20">
        <v>1</v>
      </c>
      <c r="O578" s="20" t="s">
        <v>27</v>
      </c>
      <c r="P578" s="14">
        <v>25000</v>
      </c>
      <c r="Q578" s="14"/>
      <c r="R578" s="46">
        <v>2250</v>
      </c>
      <c r="S578" s="14">
        <v>2250</v>
      </c>
      <c r="T578" s="22">
        <f t="shared" si="8"/>
        <v>29500</v>
      </c>
    </row>
    <row r="579" spans="1:20">
      <c r="A579" s="13" t="s">
        <v>1162</v>
      </c>
      <c r="B579" s="58" t="s">
        <v>1170</v>
      </c>
      <c r="C579" s="15">
        <v>2150</v>
      </c>
      <c r="D579" s="16">
        <v>594</v>
      </c>
      <c r="E579" s="14"/>
      <c r="F579" s="14"/>
      <c r="G579" s="19" t="s">
        <v>35</v>
      </c>
      <c r="H579" s="14" t="s">
        <v>171</v>
      </c>
      <c r="I579" s="14" t="s">
        <v>1151</v>
      </c>
      <c r="J579" s="42">
        <v>45835</v>
      </c>
      <c r="K579" s="14" t="s">
        <v>171</v>
      </c>
      <c r="L579" s="22">
        <v>998599</v>
      </c>
      <c r="M579" s="18" t="s">
        <v>26</v>
      </c>
      <c r="N579" s="20">
        <v>1</v>
      </c>
      <c r="O579" s="20" t="s">
        <v>27</v>
      </c>
      <c r="P579" s="14">
        <v>50000</v>
      </c>
      <c r="Q579" s="14"/>
      <c r="R579" s="46">
        <v>4500</v>
      </c>
      <c r="S579" s="14">
        <v>4500</v>
      </c>
      <c r="T579" s="22">
        <f t="shared" ref="T579:T588" si="9">P579+R579+S579</f>
        <v>59000</v>
      </c>
    </row>
    <row r="580" spans="1:20">
      <c r="A580" s="13" t="s">
        <v>1162</v>
      </c>
      <c r="B580" s="58" t="s">
        <v>1170</v>
      </c>
      <c r="C580" s="15">
        <v>2150</v>
      </c>
      <c r="D580" s="16">
        <v>595</v>
      </c>
      <c r="E580" s="14"/>
      <c r="F580" s="14"/>
      <c r="G580" s="19" t="s">
        <v>35</v>
      </c>
      <c r="H580" s="14" t="s">
        <v>171</v>
      </c>
      <c r="I580" s="14" t="s">
        <v>1152</v>
      </c>
      <c r="J580" s="42">
        <v>45835</v>
      </c>
      <c r="K580" s="14" t="s">
        <v>171</v>
      </c>
      <c r="L580" s="22">
        <v>998599</v>
      </c>
      <c r="M580" s="18" t="s">
        <v>26</v>
      </c>
      <c r="N580" s="20">
        <v>1</v>
      </c>
      <c r="O580" s="20" t="s">
        <v>27</v>
      </c>
      <c r="P580" s="14">
        <v>100000</v>
      </c>
      <c r="Q580" s="14"/>
      <c r="R580" s="46">
        <v>9000</v>
      </c>
      <c r="S580" s="14">
        <v>9000</v>
      </c>
      <c r="T580" s="22">
        <f t="shared" si="9"/>
        <v>118000</v>
      </c>
    </row>
    <row r="581" spans="1:20">
      <c r="A581" s="13" t="s">
        <v>1162</v>
      </c>
      <c r="B581" s="58" t="s">
        <v>1170</v>
      </c>
      <c r="C581" s="15">
        <v>2150</v>
      </c>
      <c r="D581" s="16">
        <v>596</v>
      </c>
      <c r="E581" s="14"/>
      <c r="F581" s="14"/>
      <c r="G581" s="19" t="s">
        <v>35</v>
      </c>
      <c r="H581" s="14" t="s">
        <v>171</v>
      </c>
      <c r="I581" s="14" t="s">
        <v>1153</v>
      </c>
      <c r="J581" s="42">
        <v>45835</v>
      </c>
      <c r="K581" s="14" t="s">
        <v>171</v>
      </c>
      <c r="L581" s="22">
        <v>998599</v>
      </c>
      <c r="M581" s="18" t="s">
        <v>26</v>
      </c>
      <c r="N581" s="20">
        <v>1</v>
      </c>
      <c r="O581" s="20" t="s">
        <v>27</v>
      </c>
      <c r="P581" s="14">
        <v>25000</v>
      </c>
      <c r="Q581" s="14"/>
      <c r="R581" s="46">
        <v>2250</v>
      </c>
      <c r="S581" s="14">
        <v>2250</v>
      </c>
      <c r="T581" s="22">
        <f t="shared" si="9"/>
        <v>29500</v>
      </c>
    </row>
    <row r="582" spans="1:20">
      <c r="A582" s="13" t="s">
        <v>1162</v>
      </c>
      <c r="B582" s="58" t="s">
        <v>1170</v>
      </c>
      <c r="C582" s="15">
        <v>2150</v>
      </c>
      <c r="D582" s="16">
        <v>597</v>
      </c>
      <c r="E582" s="14"/>
      <c r="F582" s="14"/>
      <c r="G582" s="19" t="s">
        <v>35</v>
      </c>
      <c r="H582" s="14" t="s">
        <v>171</v>
      </c>
      <c r="I582" s="14" t="s">
        <v>1154</v>
      </c>
      <c r="J582" s="42">
        <v>45835</v>
      </c>
      <c r="K582" s="14" t="s">
        <v>171</v>
      </c>
      <c r="L582" s="22">
        <v>998599</v>
      </c>
      <c r="M582" s="18" t="s">
        <v>26</v>
      </c>
      <c r="N582" s="20">
        <v>1</v>
      </c>
      <c r="O582" s="20" t="s">
        <v>27</v>
      </c>
      <c r="P582" s="14">
        <v>25000</v>
      </c>
      <c r="Q582" s="14"/>
      <c r="R582" s="46">
        <v>2250</v>
      </c>
      <c r="S582" s="14">
        <v>2250</v>
      </c>
      <c r="T582" s="22">
        <f t="shared" si="9"/>
        <v>29500</v>
      </c>
    </row>
    <row r="583" spans="1:20">
      <c r="A583" s="13" t="s">
        <v>1162</v>
      </c>
      <c r="B583" s="58" t="s">
        <v>1170</v>
      </c>
      <c r="C583" s="15">
        <v>2150</v>
      </c>
      <c r="D583" s="16">
        <v>598</v>
      </c>
      <c r="E583" s="14"/>
      <c r="F583" s="14"/>
      <c r="G583" s="19" t="s">
        <v>35</v>
      </c>
      <c r="H583" s="14" t="s">
        <v>171</v>
      </c>
      <c r="I583" s="14" t="s">
        <v>1155</v>
      </c>
      <c r="J583" s="42">
        <v>45835</v>
      </c>
      <c r="K583" s="14" t="s">
        <v>171</v>
      </c>
      <c r="L583" s="22">
        <v>998599</v>
      </c>
      <c r="M583" s="18" t="s">
        <v>26</v>
      </c>
      <c r="N583" s="20">
        <v>1</v>
      </c>
      <c r="O583" s="20" t="s">
        <v>27</v>
      </c>
      <c r="P583" s="14">
        <v>214230</v>
      </c>
      <c r="Q583" s="14"/>
      <c r="R583" s="46">
        <v>19280.7</v>
      </c>
      <c r="S583" s="14">
        <v>19280.7</v>
      </c>
      <c r="T583" s="22">
        <f t="shared" si="9"/>
        <v>252791.40000000002</v>
      </c>
    </row>
    <row r="584" spans="1:20">
      <c r="A584" s="13" t="s">
        <v>1162</v>
      </c>
      <c r="B584" s="58" t="s">
        <v>1170</v>
      </c>
      <c r="C584" s="15">
        <v>2150</v>
      </c>
      <c r="D584" s="16">
        <v>599</v>
      </c>
      <c r="E584" s="14"/>
      <c r="F584" s="14"/>
      <c r="G584" s="19" t="s">
        <v>35</v>
      </c>
      <c r="H584" s="14" t="s">
        <v>171</v>
      </c>
      <c r="I584" s="14" t="s">
        <v>1156</v>
      </c>
      <c r="J584" s="42">
        <v>45835</v>
      </c>
      <c r="K584" s="14" t="s">
        <v>171</v>
      </c>
      <c r="L584" s="22">
        <v>998599</v>
      </c>
      <c r="M584" s="18" t="s">
        <v>26</v>
      </c>
      <c r="N584" s="20">
        <v>1</v>
      </c>
      <c r="O584" s="20" t="s">
        <v>27</v>
      </c>
      <c r="P584" s="14">
        <v>25000</v>
      </c>
      <c r="Q584" s="14"/>
      <c r="R584" s="46">
        <v>2250</v>
      </c>
      <c r="S584" s="14">
        <v>2250</v>
      </c>
      <c r="T584" s="22">
        <f t="shared" si="9"/>
        <v>29500</v>
      </c>
    </row>
    <row r="585" spans="1:20">
      <c r="A585" s="13" t="s">
        <v>1162</v>
      </c>
      <c r="B585" s="58" t="s">
        <v>1170</v>
      </c>
      <c r="C585" s="15">
        <v>2150</v>
      </c>
      <c r="D585" s="16">
        <v>600</v>
      </c>
      <c r="E585" s="14"/>
      <c r="F585" s="14"/>
      <c r="G585" s="19" t="s">
        <v>35</v>
      </c>
      <c r="H585" s="14" t="s">
        <v>171</v>
      </c>
      <c r="I585" s="14" t="s">
        <v>1157</v>
      </c>
      <c r="J585" s="42">
        <v>45835</v>
      </c>
      <c r="K585" s="14" t="s">
        <v>171</v>
      </c>
      <c r="L585" s="22">
        <v>998599</v>
      </c>
      <c r="M585" s="18" t="s">
        <v>26</v>
      </c>
      <c r="N585" s="20">
        <v>1</v>
      </c>
      <c r="O585" s="20" t="s">
        <v>27</v>
      </c>
      <c r="P585" s="14">
        <v>25000</v>
      </c>
      <c r="Q585" s="14"/>
      <c r="R585" s="46">
        <v>2250</v>
      </c>
      <c r="S585" s="14">
        <v>2250</v>
      </c>
      <c r="T585" s="22">
        <f t="shared" si="9"/>
        <v>29500</v>
      </c>
    </row>
    <row r="586" spans="1:20">
      <c r="A586" s="13" t="s">
        <v>1162</v>
      </c>
      <c r="B586" s="58" t="s">
        <v>1170</v>
      </c>
      <c r="C586" s="15">
        <v>2150</v>
      </c>
      <c r="D586" s="16">
        <v>601</v>
      </c>
      <c r="E586" s="14"/>
      <c r="F586" s="65"/>
      <c r="G586" s="19" t="s">
        <v>35</v>
      </c>
      <c r="H586" s="14" t="s">
        <v>171</v>
      </c>
      <c r="I586" s="65" t="s">
        <v>1158</v>
      </c>
      <c r="J586" s="42">
        <v>45838</v>
      </c>
      <c r="K586" s="14" t="s">
        <v>171</v>
      </c>
      <c r="L586" s="22">
        <v>998599</v>
      </c>
      <c r="M586" s="18" t="s">
        <v>26</v>
      </c>
      <c r="N586" s="20">
        <v>1</v>
      </c>
      <c r="O586" s="20" t="s">
        <v>27</v>
      </c>
      <c r="P586" s="14">
        <v>25000</v>
      </c>
      <c r="Q586" s="14"/>
      <c r="R586" s="46">
        <v>2250</v>
      </c>
      <c r="S586" s="14">
        <v>2250</v>
      </c>
      <c r="T586" s="22">
        <f t="shared" si="9"/>
        <v>29500</v>
      </c>
    </row>
    <row r="587" spans="1:20">
      <c r="A587" s="13" t="s">
        <v>1162</v>
      </c>
      <c r="B587" s="58" t="s">
        <v>1170</v>
      </c>
      <c r="C587" s="15">
        <v>2150</v>
      </c>
      <c r="D587" s="16">
        <v>602</v>
      </c>
      <c r="E587" s="14"/>
      <c r="F587" s="14"/>
      <c r="G587" s="19" t="s">
        <v>35</v>
      </c>
      <c r="H587" s="14" t="s">
        <v>171</v>
      </c>
      <c r="I587" s="14" t="s">
        <v>1159</v>
      </c>
      <c r="J587" s="42">
        <v>45838</v>
      </c>
      <c r="K587" s="14" t="s">
        <v>171</v>
      </c>
      <c r="L587" s="22">
        <v>998599</v>
      </c>
      <c r="M587" s="18" t="s">
        <v>26</v>
      </c>
      <c r="N587" s="20">
        <v>1</v>
      </c>
      <c r="O587" s="20" t="s">
        <v>27</v>
      </c>
      <c r="P587" s="14">
        <v>214230</v>
      </c>
      <c r="Q587" s="14"/>
      <c r="R587" s="46">
        <v>19280.7</v>
      </c>
      <c r="S587" s="14">
        <v>19280.7</v>
      </c>
      <c r="T587" s="22">
        <f t="shared" si="9"/>
        <v>252791.40000000002</v>
      </c>
    </row>
    <row r="588" spans="1:20">
      <c r="A588" s="13" t="s">
        <v>1162</v>
      </c>
      <c r="B588" s="58" t="s">
        <v>1170</v>
      </c>
      <c r="C588" s="15">
        <v>2150</v>
      </c>
      <c r="D588" s="16">
        <v>603</v>
      </c>
      <c r="E588" s="14"/>
      <c r="F588" s="14"/>
      <c r="G588" s="19" t="s">
        <v>35</v>
      </c>
      <c r="H588" s="14" t="s">
        <v>171</v>
      </c>
      <c r="I588" s="14" t="s">
        <v>1160</v>
      </c>
      <c r="J588" s="42">
        <v>45838</v>
      </c>
      <c r="K588" s="14" t="s">
        <v>171</v>
      </c>
      <c r="L588" s="22">
        <v>998599</v>
      </c>
      <c r="M588" s="18" t="s">
        <v>26</v>
      </c>
      <c r="N588" s="20">
        <v>1</v>
      </c>
      <c r="O588" s="20" t="s">
        <v>27</v>
      </c>
      <c r="P588" s="14">
        <v>25000</v>
      </c>
      <c r="Q588" s="14"/>
      <c r="R588" s="46">
        <v>2250</v>
      </c>
      <c r="S588" s="14">
        <v>2250</v>
      </c>
      <c r="T588" s="22">
        <f t="shared" si="9"/>
        <v>29500</v>
      </c>
    </row>
    <row r="589" spans="1:20">
      <c r="A589" s="13" t="s">
        <v>1233</v>
      </c>
      <c r="B589" s="66" t="s">
        <v>60</v>
      </c>
      <c r="C589" s="67">
        <v>2301</v>
      </c>
      <c r="F589" s="68" t="s">
        <v>1172</v>
      </c>
      <c r="H589" s="66" t="s">
        <v>1196</v>
      </c>
      <c r="I589" s="69" t="s">
        <v>1197</v>
      </c>
      <c r="J589" s="70" t="s">
        <v>1215</v>
      </c>
      <c r="K589" s="66" t="s">
        <v>1196</v>
      </c>
      <c r="O589" s="20" t="s">
        <v>1232</v>
      </c>
      <c r="P589" s="66">
        <v>41967</v>
      </c>
      <c r="Q589" s="7"/>
      <c r="R589" s="66">
        <v>1049.175</v>
      </c>
      <c r="S589" s="66">
        <v>1049.175</v>
      </c>
      <c r="T589" s="7">
        <f t="shared" ref="T589" si="10">SUM(T2:T588)</f>
        <v>119770081.35360007</v>
      </c>
    </row>
    <row r="590" spans="1:20">
      <c r="A590" s="13" t="s">
        <v>1233</v>
      </c>
      <c r="B590" s="66" t="s">
        <v>60</v>
      </c>
      <c r="C590" s="67">
        <v>2301</v>
      </c>
      <c r="F590" s="68" t="s">
        <v>1173</v>
      </c>
      <c r="H590" s="66" t="s">
        <v>1196</v>
      </c>
      <c r="I590" s="69" t="s">
        <v>1198</v>
      </c>
      <c r="J590" s="70" t="s">
        <v>1216</v>
      </c>
      <c r="K590" s="66" t="s">
        <v>1196</v>
      </c>
      <c r="O590" s="20" t="s">
        <v>1232</v>
      </c>
      <c r="P590" s="66">
        <v>34999</v>
      </c>
      <c r="R590" s="66">
        <v>874.97500000000002</v>
      </c>
      <c r="S590" s="66">
        <v>874.97500000000002</v>
      </c>
      <c r="T590" s="66">
        <v>44065.350000000006</v>
      </c>
    </row>
    <row r="591" spans="1:20">
      <c r="A591" s="13" t="s">
        <v>1233</v>
      </c>
      <c r="B591" s="66" t="s">
        <v>60</v>
      </c>
      <c r="C591" s="67">
        <v>2301</v>
      </c>
      <c r="F591" s="68" t="s">
        <v>1174</v>
      </c>
      <c r="H591" s="66" t="s">
        <v>1196</v>
      </c>
      <c r="I591" s="69" t="s">
        <v>1199</v>
      </c>
      <c r="J591" s="70" t="s">
        <v>1216</v>
      </c>
      <c r="K591" s="66" t="s">
        <v>1196</v>
      </c>
      <c r="O591" s="20" t="s">
        <v>1232</v>
      </c>
      <c r="P591" s="66">
        <v>34075</v>
      </c>
      <c r="R591" s="66">
        <v>851.875</v>
      </c>
      <c r="S591" s="66">
        <v>851.875</v>
      </c>
      <c r="T591" s="66">
        <v>36748.949999999997</v>
      </c>
    </row>
    <row r="592" spans="1:20">
      <c r="A592" s="13" t="s">
        <v>1233</v>
      </c>
      <c r="B592" s="66" t="s">
        <v>60</v>
      </c>
      <c r="C592" s="67">
        <v>2301</v>
      </c>
      <c r="F592" s="70" t="s">
        <v>1175</v>
      </c>
      <c r="H592" s="66" t="s">
        <v>1196</v>
      </c>
      <c r="I592" s="69" t="s">
        <v>1200</v>
      </c>
      <c r="J592" s="70" t="s">
        <v>1215</v>
      </c>
      <c r="K592" s="66" t="s">
        <v>1196</v>
      </c>
      <c r="O592" s="20" t="s">
        <v>1232</v>
      </c>
      <c r="P592" s="66">
        <v>34944</v>
      </c>
      <c r="R592" s="66">
        <v>873.6</v>
      </c>
      <c r="S592" s="66">
        <v>873.6</v>
      </c>
      <c r="T592" s="66">
        <v>35778.75</v>
      </c>
    </row>
    <row r="593" spans="1:20">
      <c r="A593" s="13" t="s">
        <v>1233</v>
      </c>
      <c r="B593" s="66" t="s">
        <v>60</v>
      </c>
      <c r="C593" s="67">
        <v>2301</v>
      </c>
      <c r="F593" s="70" t="s">
        <v>1176</v>
      </c>
      <c r="H593" s="66" t="s">
        <v>1196</v>
      </c>
      <c r="I593" s="69" t="s">
        <v>1201</v>
      </c>
      <c r="J593" s="70" t="s">
        <v>1217</v>
      </c>
      <c r="K593" s="66" t="s">
        <v>1196</v>
      </c>
      <c r="O593" s="20" t="s">
        <v>1232</v>
      </c>
      <c r="P593" s="66">
        <v>34982</v>
      </c>
      <c r="R593" s="66">
        <v>874.55000000000007</v>
      </c>
      <c r="S593" s="66">
        <v>874.55000000000007</v>
      </c>
      <c r="T593" s="66">
        <v>36691.199999999997</v>
      </c>
    </row>
    <row r="594" spans="1:20">
      <c r="A594" s="13" t="s">
        <v>1233</v>
      </c>
      <c r="B594" s="66" t="s">
        <v>19</v>
      </c>
      <c r="C594" s="67">
        <v>2304</v>
      </c>
      <c r="F594" s="71" t="s">
        <v>34</v>
      </c>
      <c r="H594" s="66" t="s">
        <v>1196</v>
      </c>
      <c r="I594" s="5">
        <v>5</v>
      </c>
      <c r="J594" s="5" t="s">
        <v>1218</v>
      </c>
      <c r="K594" s="66" t="s">
        <v>1196</v>
      </c>
      <c r="O594" s="20" t="s">
        <v>1232</v>
      </c>
      <c r="P594" s="66">
        <v>33890.339999999997</v>
      </c>
      <c r="R594" s="66">
        <v>847.26</v>
      </c>
      <c r="S594" s="66">
        <v>847.26</v>
      </c>
      <c r="T594" s="66">
        <v>36731.100000000006</v>
      </c>
    </row>
    <row r="595" spans="1:20">
      <c r="A595" s="13" t="s">
        <v>1233</v>
      </c>
      <c r="B595" s="66" t="s">
        <v>19</v>
      </c>
      <c r="C595" s="67">
        <v>2304</v>
      </c>
      <c r="F595" s="71" t="s">
        <v>34</v>
      </c>
      <c r="H595" s="66" t="s">
        <v>1196</v>
      </c>
      <c r="I595" s="5">
        <v>4</v>
      </c>
      <c r="J595" s="5" t="s">
        <v>1219</v>
      </c>
      <c r="K595" s="66" t="s">
        <v>1196</v>
      </c>
      <c r="O595" s="20" t="s">
        <v>1232</v>
      </c>
      <c r="P595" s="66">
        <v>52571.33</v>
      </c>
      <c r="R595" s="66">
        <v>1314.28</v>
      </c>
      <c r="S595" s="66">
        <v>1314.28</v>
      </c>
      <c r="T595" s="66">
        <v>35584.86</v>
      </c>
    </row>
    <row r="596" spans="1:20">
      <c r="A596" s="13" t="s">
        <v>1233</v>
      </c>
      <c r="B596" s="66" t="s">
        <v>19</v>
      </c>
      <c r="C596" s="67">
        <v>2304</v>
      </c>
      <c r="F596" s="71" t="s">
        <v>34</v>
      </c>
      <c r="H596" s="66" t="s">
        <v>1196</v>
      </c>
      <c r="I596" s="5">
        <v>6</v>
      </c>
      <c r="J596" s="5" t="s">
        <v>45</v>
      </c>
      <c r="K596" s="66" t="s">
        <v>1196</v>
      </c>
      <c r="O596" s="20" t="s">
        <v>1232</v>
      </c>
      <c r="P596" s="66">
        <v>30331.3</v>
      </c>
      <c r="R596" s="66">
        <v>758.28</v>
      </c>
      <c r="S596" s="66">
        <v>758.28</v>
      </c>
      <c r="T596" s="66">
        <v>55199.89</v>
      </c>
    </row>
    <row r="597" spans="1:20">
      <c r="A597" s="13" t="s">
        <v>1233</v>
      </c>
      <c r="B597" s="66" t="s">
        <v>19</v>
      </c>
      <c r="C597" s="67">
        <v>2304</v>
      </c>
      <c r="F597" s="71" t="s">
        <v>1177</v>
      </c>
      <c r="H597" s="66" t="s">
        <v>1196</v>
      </c>
      <c r="I597" s="5">
        <v>4</v>
      </c>
      <c r="J597" s="5" t="s">
        <v>41</v>
      </c>
      <c r="K597" s="66" t="s">
        <v>1196</v>
      </c>
      <c r="O597" s="20" t="s">
        <v>1232</v>
      </c>
      <c r="P597" s="66">
        <v>89509.94</v>
      </c>
      <c r="R597" s="66">
        <v>2237.75</v>
      </c>
      <c r="S597" s="66">
        <v>2237.75</v>
      </c>
      <c r="T597" s="66">
        <v>31847.859999999997</v>
      </c>
    </row>
    <row r="598" spans="1:20">
      <c r="A598" s="13" t="s">
        <v>1233</v>
      </c>
      <c r="B598" s="66" t="s">
        <v>19</v>
      </c>
      <c r="C598" s="67">
        <v>2304</v>
      </c>
      <c r="F598" s="71" t="s">
        <v>34</v>
      </c>
      <c r="H598" s="66" t="s">
        <v>1196</v>
      </c>
      <c r="I598" s="5">
        <v>3</v>
      </c>
      <c r="J598" s="5" t="s">
        <v>65</v>
      </c>
      <c r="K598" s="66" t="s">
        <v>1196</v>
      </c>
      <c r="O598" s="20" t="s">
        <v>1232</v>
      </c>
      <c r="P598" s="66">
        <v>182000</v>
      </c>
      <c r="R598" s="66">
        <v>16380</v>
      </c>
      <c r="S598" s="66">
        <v>16380</v>
      </c>
      <c r="T598" s="66">
        <v>93985.44</v>
      </c>
    </row>
    <row r="599" spans="1:20">
      <c r="A599" s="13" t="s">
        <v>1233</v>
      </c>
      <c r="B599" s="66" t="s">
        <v>19</v>
      </c>
      <c r="C599" s="67">
        <v>2304</v>
      </c>
      <c r="F599" s="71" t="s">
        <v>34</v>
      </c>
      <c r="H599" s="66" t="s">
        <v>1196</v>
      </c>
      <c r="I599" s="5">
        <v>1</v>
      </c>
      <c r="J599" s="5" t="s">
        <v>57</v>
      </c>
      <c r="K599" s="66" t="s">
        <v>1196</v>
      </c>
      <c r="O599" s="20" t="s">
        <v>1232</v>
      </c>
      <c r="P599" s="66">
        <v>20000</v>
      </c>
      <c r="R599" s="66">
        <v>1800</v>
      </c>
      <c r="S599" s="66">
        <v>1800</v>
      </c>
      <c r="T599" s="66">
        <v>214760</v>
      </c>
    </row>
    <row r="600" spans="1:20">
      <c r="A600" s="13" t="s">
        <v>1233</v>
      </c>
      <c r="B600" s="66" t="s">
        <v>92</v>
      </c>
      <c r="C600" s="67">
        <v>2302</v>
      </c>
      <c r="F600" s="72" t="s">
        <v>1178</v>
      </c>
      <c r="H600" s="66" t="s">
        <v>1196</v>
      </c>
      <c r="I600" s="5"/>
      <c r="J600" s="5"/>
      <c r="K600" s="66" t="s">
        <v>1196</v>
      </c>
      <c r="O600" s="20" t="s">
        <v>1232</v>
      </c>
      <c r="P600" s="66">
        <v>34975</v>
      </c>
      <c r="R600" s="66">
        <v>874.375</v>
      </c>
      <c r="S600" s="66">
        <v>874.375</v>
      </c>
      <c r="T600" s="66">
        <v>23600</v>
      </c>
    </row>
    <row r="601" spans="1:20">
      <c r="A601" s="13" t="s">
        <v>1233</v>
      </c>
      <c r="B601" s="66" t="s">
        <v>92</v>
      </c>
      <c r="C601" s="67">
        <v>2302</v>
      </c>
      <c r="F601" s="72" t="s">
        <v>1179</v>
      </c>
      <c r="H601" s="66" t="s">
        <v>1196</v>
      </c>
      <c r="I601" s="5"/>
      <c r="J601" s="5"/>
      <c r="K601" s="66" t="s">
        <v>1196</v>
      </c>
      <c r="O601" s="20" t="s">
        <v>1232</v>
      </c>
      <c r="P601" s="66">
        <v>34685</v>
      </c>
      <c r="R601" s="66">
        <v>867.125</v>
      </c>
      <c r="S601" s="66">
        <v>867.125</v>
      </c>
      <c r="T601" s="66">
        <v>36723.75</v>
      </c>
    </row>
    <row r="602" spans="1:20">
      <c r="A602" s="13" t="s">
        <v>1233</v>
      </c>
      <c r="B602" s="66" t="s">
        <v>92</v>
      </c>
      <c r="C602" s="67">
        <v>2302</v>
      </c>
      <c r="F602" s="72" t="s">
        <v>1180</v>
      </c>
      <c r="H602" s="66" t="s">
        <v>1196</v>
      </c>
      <c r="I602" s="5"/>
      <c r="J602" s="5"/>
      <c r="K602" s="66" t="s">
        <v>1196</v>
      </c>
      <c r="O602" s="20" t="s">
        <v>1232</v>
      </c>
      <c r="P602" s="66">
        <v>34874</v>
      </c>
      <c r="R602" s="66">
        <v>871.85</v>
      </c>
      <c r="S602" s="66">
        <v>871.85</v>
      </c>
      <c r="T602" s="66">
        <v>36419.25</v>
      </c>
    </row>
    <row r="603" spans="1:20">
      <c r="A603" s="13" t="s">
        <v>1233</v>
      </c>
      <c r="B603" s="66" t="s">
        <v>92</v>
      </c>
      <c r="C603" s="67">
        <v>2302</v>
      </c>
      <c r="F603" s="72" t="s">
        <v>1181</v>
      </c>
      <c r="H603" s="66" t="s">
        <v>1196</v>
      </c>
      <c r="I603" s="5"/>
      <c r="J603" s="5"/>
      <c r="K603" s="66" t="s">
        <v>1196</v>
      </c>
      <c r="O603" s="20" t="s">
        <v>1232</v>
      </c>
      <c r="P603" s="66">
        <v>44445</v>
      </c>
      <c r="R603" s="66">
        <v>1111.125</v>
      </c>
      <c r="S603" s="66">
        <v>1111.125</v>
      </c>
      <c r="T603" s="66">
        <v>36617.699999999997</v>
      </c>
    </row>
    <row r="604" spans="1:20">
      <c r="A604" s="13" t="s">
        <v>1233</v>
      </c>
      <c r="B604" s="66" t="s">
        <v>92</v>
      </c>
      <c r="C604" s="67">
        <v>2302</v>
      </c>
      <c r="F604" s="72" t="s">
        <v>1182</v>
      </c>
      <c r="H604" s="66" t="s">
        <v>1196</v>
      </c>
      <c r="I604" s="5"/>
      <c r="J604" s="5"/>
      <c r="K604" s="66" t="s">
        <v>1196</v>
      </c>
      <c r="O604" s="20" t="s">
        <v>1232</v>
      </c>
      <c r="P604" s="66">
        <v>34615</v>
      </c>
      <c r="R604" s="66">
        <v>865.375</v>
      </c>
      <c r="S604" s="66">
        <v>865.375</v>
      </c>
      <c r="T604" s="66">
        <v>46667.25</v>
      </c>
    </row>
    <row r="605" spans="1:20">
      <c r="A605" s="13" t="s">
        <v>1233</v>
      </c>
      <c r="B605" s="66" t="s">
        <v>92</v>
      </c>
      <c r="C605" s="67">
        <v>2302</v>
      </c>
      <c r="F605" s="72" t="s">
        <v>1183</v>
      </c>
      <c r="H605" s="66" t="s">
        <v>1196</v>
      </c>
      <c r="I605" s="5"/>
      <c r="J605" s="5"/>
      <c r="K605" s="66" t="s">
        <v>1196</v>
      </c>
      <c r="O605" s="20" t="s">
        <v>1232</v>
      </c>
      <c r="P605" s="66">
        <v>39697</v>
      </c>
      <c r="R605" s="66">
        <v>992.42500000000007</v>
      </c>
      <c r="S605" s="66">
        <v>992.42500000000007</v>
      </c>
      <c r="T605" s="66">
        <v>36345.75</v>
      </c>
    </row>
    <row r="606" spans="1:20">
      <c r="A606" s="13" t="s">
        <v>1233</v>
      </c>
      <c r="B606" s="66" t="s">
        <v>92</v>
      </c>
      <c r="C606" s="67">
        <v>2302</v>
      </c>
      <c r="F606" s="72" t="s">
        <v>1184</v>
      </c>
      <c r="H606" s="66" t="s">
        <v>1196</v>
      </c>
      <c r="I606" s="5"/>
      <c r="J606" s="5"/>
      <c r="K606" s="66" t="s">
        <v>1196</v>
      </c>
      <c r="O606" s="20" t="s">
        <v>1232</v>
      </c>
      <c r="P606" s="66">
        <v>24776</v>
      </c>
      <c r="R606" s="66">
        <v>619.40000000000009</v>
      </c>
      <c r="S606" s="66">
        <v>619.40000000000009</v>
      </c>
      <c r="T606" s="66">
        <v>41681.850000000006</v>
      </c>
    </row>
    <row r="607" spans="1:20">
      <c r="A607" s="13" t="s">
        <v>1233</v>
      </c>
      <c r="B607" s="66" t="s">
        <v>92</v>
      </c>
      <c r="C607" s="67">
        <v>2302</v>
      </c>
      <c r="F607" s="72" t="s">
        <v>1184</v>
      </c>
      <c r="H607" s="66" t="s">
        <v>1196</v>
      </c>
      <c r="I607" s="5"/>
      <c r="J607" s="5"/>
      <c r="K607" s="66" t="s">
        <v>1196</v>
      </c>
      <c r="O607" s="20" t="s">
        <v>1232</v>
      </c>
      <c r="P607" s="66">
        <v>35000</v>
      </c>
      <c r="R607" s="66">
        <v>875</v>
      </c>
      <c r="S607" s="66">
        <v>875</v>
      </c>
      <c r="T607" s="66">
        <v>26014.800000000003</v>
      </c>
    </row>
    <row r="608" spans="1:20">
      <c r="A608" s="13" t="s">
        <v>1233</v>
      </c>
      <c r="B608" s="66" t="s">
        <v>92</v>
      </c>
      <c r="C608" s="67">
        <v>2302</v>
      </c>
      <c r="F608" s="72" t="s">
        <v>1184</v>
      </c>
      <c r="H608" s="66" t="s">
        <v>1196</v>
      </c>
      <c r="I608" s="5"/>
      <c r="J608" s="5"/>
      <c r="K608" s="66" t="s">
        <v>1196</v>
      </c>
      <c r="O608" s="20" t="s">
        <v>1232</v>
      </c>
      <c r="P608" s="66">
        <v>33716</v>
      </c>
      <c r="R608" s="66">
        <v>842.90000000000009</v>
      </c>
      <c r="S608" s="66">
        <v>842.90000000000009</v>
      </c>
      <c r="T608" s="66">
        <v>36750</v>
      </c>
    </row>
    <row r="609" spans="1:20">
      <c r="A609" s="13" t="s">
        <v>1233</v>
      </c>
      <c r="B609" s="66" t="s">
        <v>92</v>
      </c>
      <c r="C609" s="67">
        <v>2302</v>
      </c>
      <c r="F609" s="72" t="s">
        <v>1178</v>
      </c>
      <c r="H609" s="66" t="s">
        <v>1196</v>
      </c>
      <c r="I609" s="5"/>
      <c r="J609" s="5"/>
      <c r="K609" s="66" t="s">
        <v>1196</v>
      </c>
      <c r="O609" s="20" t="s">
        <v>1232</v>
      </c>
      <c r="P609" s="66">
        <v>34987</v>
      </c>
      <c r="R609" s="66">
        <v>874.67500000000007</v>
      </c>
      <c r="S609" s="66">
        <v>874.67500000000007</v>
      </c>
      <c r="T609" s="66">
        <v>35401.800000000003</v>
      </c>
    </row>
    <row r="610" spans="1:20">
      <c r="A610" s="13" t="s">
        <v>1233</v>
      </c>
      <c r="B610" s="66" t="s">
        <v>92</v>
      </c>
      <c r="C610" s="67">
        <v>2302</v>
      </c>
      <c r="F610" s="72" t="s">
        <v>1185</v>
      </c>
      <c r="H610" s="66" t="s">
        <v>1196</v>
      </c>
      <c r="I610" s="5"/>
      <c r="J610" s="5"/>
      <c r="K610" s="66" t="s">
        <v>1196</v>
      </c>
      <c r="O610" s="20" t="s">
        <v>1232</v>
      </c>
      <c r="P610" s="66">
        <v>34993</v>
      </c>
      <c r="R610" s="66">
        <v>874.82500000000005</v>
      </c>
      <c r="S610" s="66">
        <v>874.82500000000005</v>
      </c>
      <c r="T610" s="66">
        <v>36736.350000000006</v>
      </c>
    </row>
    <row r="611" spans="1:20">
      <c r="A611" s="13" t="s">
        <v>1233</v>
      </c>
      <c r="B611" s="66" t="s">
        <v>92</v>
      </c>
      <c r="C611" s="67">
        <v>2302</v>
      </c>
      <c r="F611" s="72" t="s">
        <v>1185</v>
      </c>
      <c r="H611" s="66" t="s">
        <v>1196</v>
      </c>
      <c r="I611" s="5"/>
      <c r="J611" s="5"/>
      <c r="K611" s="66" t="s">
        <v>1196</v>
      </c>
      <c r="O611" s="20" t="s">
        <v>1232</v>
      </c>
      <c r="P611" s="66">
        <v>35000</v>
      </c>
      <c r="R611" s="66">
        <v>875</v>
      </c>
      <c r="S611" s="66">
        <v>875</v>
      </c>
      <c r="T611" s="66">
        <v>36742.649999999994</v>
      </c>
    </row>
    <row r="612" spans="1:20">
      <c r="A612" s="13" t="s">
        <v>1233</v>
      </c>
      <c r="B612" s="66" t="s">
        <v>92</v>
      </c>
      <c r="C612" s="67">
        <v>2302</v>
      </c>
      <c r="F612" s="72" t="s">
        <v>1186</v>
      </c>
      <c r="H612" s="66" t="s">
        <v>1196</v>
      </c>
      <c r="I612" s="5"/>
      <c r="J612" s="5"/>
      <c r="K612" s="66" t="s">
        <v>1196</v>
      </c>
      <c r="O612" s="20" t="s">
        <v>1232</v>
      </c>
      <c r="P612" s="66">
        <v>32700</v>
      </c>
      <c r="R612" s="66">
        <v>817.5</v>
      </c>
      <c r="S612" s="66">
        <v>817.5</v>
      </c>
      <c r="T612" s="66">
        <v>36750</v>
      </c>
    </row>
    <row r="613" spans="1:20">
      <c r="A613" s="13" t="s">
        <v>1233</v>
      </c>
      <c r="B613" s="66" t="s">
        <v>92</v>
      </c>
      <c r="C613" s="67">
        <v>2302</v>
      </c>
      <c r="F613" s="72" t="s">
        <v>1186</v>
      </c>
      <c r="H613" s="66" t="s">
        <v>1196</v>
      </c>
      <c r="I613" s="5"/>
      <c r="J613" s="5"/>
      <c r="K613" s="66" t="s">
        <v>1196</v>
      </c>
      <c r="O613" s="20" t="s">
        <v>1232</v>
      </c>
      <c r="P613" s="66">
        <v>26926</v>
      </c>
      <c r="R613" s="66">
        <v>673.15000000000009</v>
      </c>
      <c r="S613" s="66">
        <v>673.15000000000009</v>
      </c>
      <c r="T613" s="66">
        <v>34335</v>
      </c>
    </row>
    <row r="614" spans="1:20">
      <c r="A614" s="13" t="s">
        <v>1233</v>
      </c>
      <c r="B614" s="66" t="s">
        <v>72</v>
      </c>
      <c r="C614" s="73">
        <v>2303</v>
      </c>
      <c r="F614" s="5" t="s">
        <v>1187</v>
      </c>
      <c r="H614" s="66" t="s">
        <v>1196</v>
      </c>
      <c r="I614" s="5" t="s">
        <v>1202</v>
      </c>
      <c r="J614" s="74" t="s">
        <v>1219</v>
      </c>
      <c r="K614" s="66" t="s">
        <v>1196</v>
      </c>
      <c r="O614" s="20" t="s">
        <v>1232</v>
      </c>
      <c r="P614" s="66">
        <v>46094</v>
      </c>
      <c r="R614" s="66">
        <v>1152.3499999999999</v>
      </c>
      <c r="S614" s="66">
        <v>1152.3499999999999</v>
      </c>
      <c r="T614" s="66">
        <v>28272.300000000003</v>
      </c>
    </row>
    <row r="615" spans="1:20">
      <c r="A615" s="13" t="s">
        <v>1233</v>
      </c>
      <c r="B615" s="66" t="s">
        <v>72</v>
      </c>
      <c r="C615" s="73">
        <v>2303</v>
      </c>
      <c r="F615" s="5" t="s">
        <v>1188</v>
      </c>
      <c r="H615" s="66" t="s">
        <v>1196</v>
      </c>
      <c r="I615" s="5" t="s">
        <v>1203</v>
      </c>
      <c r="J615" s="74" t="s">
        <v>1219</v>
      </c>
      <c r="K615" s="66" t="s">
        <v>1196</v>
      </c>
      <c r="O615" s="20" t="s">
        <v>1232</v>
      </c>
      <c r="P615" s="66">
        <v>23130</v>
      </c>
      <c r="R615" s="66">
        <v>578.25</v>
      </c>
      <c r="S615" s="66">
        <v>578.25</v>
      </c>
      <c r="T615" s="66">
        <v>48398.7</v>
      </c>
    </row>
    <row r="616" spans="1:20">
      <c r="A616" s="13" t="s">
        <v>1233</v>
      </c>
      <c r="B616" s="66" t="s">
        <v>72</v>
      </c>
      <c r="C616" s="73">
        <v>2303</v>
      </c>
      <c r="F616" s="5" t="s">
        <v>1188</v>
      </c>
      <c r="H616" s="66" t="s">
        <v>1196</v>
      </c>
      <c r="I616" s="5" t="s">
        <v>1204</v>
      </c>
      <c r="J616" s="74" t="s">
        <v>1219</v>
      </c>
      <c r="K616" s="66" t="s">
        <v>1196</v>
      </c>
      <c r="O616" s="20" t="s">
        <v>1232</v>
      </c>
      <c r="P616" s="66">
        <v>56954.85</v>
      </c>
      <c r="R616" s="66">
        <v>1423.8712499999999</v>
      </c>
      <c r="S616" s="66">
        <v>1423.8712499999999</v>
      </c>
      <c r="T616" s="66">
        <v>24286.5</v>
      </c>
    </row>
    <row r="617" spans="1:20">
      <c r="A617" s="13" t="s">
        <v>1233</v>
      </c>
      <c r="B617" s="66" t="s">
        <v>72</v>
      </c>
      <c r="C617" s="73">
        <v>2303</v>
      </c>
      <c r="F617" s="5" t="s">
        <v>1188</v>
      </c>
      <c r="H617" s="66" t="s">
        <v>1196</v>
      </c>
      <c r="I617" s="5" t="s">
        <v>1205</v>
      </c>
      <c r="J617" s="74" t="s">
        <v>1219</v>
      </c>
      <c r="K617" s="66" t="s">
        <v>1196</v>
      </c>
      <c r="O617" s="20" t="s">
        <v>1232</v>
      </c>
      <c r="P617" s="66">
        <v>34954.39</v>
      </c>
      <c r="R617" s="66">
        <v>873.85975000000008</v>
      </c>
      <c r="S617" s="66">
        <v>873.85975000000008</v>
      </c>
      <c r="T617" s="66">
        <v>59802.592499999992</v>
      </c>
    </row>
    <row r="618" spans="1:20">
      <c r="A618" s="13" t="s">
        <v>1233</v>
      </c>
      <c r="B618" s="66" t="s">
        <v>72</v>
      </c>
      <c r="C618" s="73">
        <v>2303</v>
      </c>
      <c r="F618" s="5" t="s">
        <v>1187</v>
      </c>
      <c r="H618" s="66" t="s">
        <v>1196</v>
      </c>
      <c r="I618" s="5" t="s">
        <v>1206</v>
      </c>
      <c r="J618" s="74" t="s">
        <v>99</v>
      </c>
      <c r="K618" s="66" t="s">
        <v>1196</v>
      </c>
      <c r="O618" s="20" t="s">
        <v>1232</v>
      </c>
      <c r="P618" s="66">
        <v>20618</v>
      </c>
      <c r="R618" s="66">
        <v>515.45000000000005</v>
      </c>
      <c r="S618" s="66">
        <v>515.45000000000005</v>
      </c>
      <c r="T618" s="66">
        <v>36702.109500000006</v>
      </c>
    </row>
    <row r="619" spans="1:20">
      <c r="A619" s="13" t="s">
        <v>1233</v>
      </c>
      <c r="B619" s="66" t="s">
        <v>72</v>
      </c>
      <c r="C619" s="73">
        <v>2303</v>
      </c>
      <c r="F619" s="71" t="s">
        <v>34</v>
      </c>
      <c r="H619" s="66" t="s">
        <v>1196</v>
      </c>
      <c r="I619" s="5">
        <v>76</v>
      </c>
      <c r="J619" s="75" t="s">
        <v>38</v>
      </c>
      <c r="K619" s="66" t="s">
        <v>1196</v>
      </c>
      <c r="O619" s="20" t="s">
        <v>1232</v>
      </c>
      <c r="P619" s="66">
        <v>1238</v>
      </c>
      <c r="R619" s="66">
        <v>30.95</v>
      </c>
      <c r="S619" s="66">
        <v>30.95</v>
      </c>
      <c r="T619" s="66">
        <v>21648.9</v>
      </c>
    </row>
    <row r="620" spans="1:20">
      <c r="A620" s="13" t="s">
        <v>1233</v>
      </c>
      <c r="B620" s="66" t="s">
        <v>72</v>
      </c>
      <c r="C620" s="73">
        <v>2303</v>
      </c>
      <c r="F620" s="71" t="s">
        <v>34</v>
      </c>
      <c r="H620" s="66" t="s">
        <v>1196</v>
      </c>
      <c r="I620" s="5">
        <v>77</v>
      </c>
      <c r="J620" s="75" t="s">
        <v>1220</v>
      </c>
      <c r="K620" s="66" t="s">
        <v>1196</v>
      </c>
      <c r="O620" s="20" t="s">
        <v>1232</v>
      </c>
      <c r="P620" s="66">
        <v>1238</v>
      </c>
      <c r="R620" s="66">
        <v>30.95</v>
      </c>
      <c r="S620" s="66">
        <v>30.95</v>
      </c>
      <c r="T620" s="66">
        <v>1299.9000000000001</v>
      </c>
    </row>
    <row r="621" spans="1:20">
      <c r="A621" s="13" t="s">
        <v>1233</v>
      </c>
      <c r="B621" s="66" t="s">
        <v>72</v>
      </c>
      <c r="C621" s="73">
        <v>2303</v>
      </c>
      <c r="F621" s="71" t="s">
        <v>34</v>
      </c>
      <c r="H621" s="66" t="s">
        <v>1196</v>
      </c>
      <c r="I621" s="5">
        <v>78</v>
      </c>
      <c r="J621" s="75" t="s">
        <v>25</v>
      </c>
      <c r="K621" s="66" t="s">
        <v>1196</v>
      </c>
      <c r="O621" s="20" t="s">
        <v>1232</v>
      </c>
      <c r="P621" s="66">
        <v>1238</v>
      </c>
      <c r="R621" s="66">
        <v>30.95</v>
      </c>
      <c r="S621" s="66">
        <v>30.95</v>
      </c>
      <c r="T621" s="66">
        <v>1299.9000000000001</v>
      </c>
    </row>
    <row r="622" spans="1:20">
      <c r="A622" s="13" t="s">
        <v>1233</v>
      </c>
      <c r="B622" s="66" t="s">
        <v>72</v>
      </c>
      <c r="C622" s="73">
        <v>2303</v>
      </c>
      <c r="F622" s="71" t="s">
        <v>34</v>
      </c>
      <c r="H622" s="66" t="s">
        <v>1196</v>
      </c>
      <c r="I622" s="5">
        <v>79</v>
      </c>
      <c r="J622" s="75" t="s">
        <v>149</v>
      </c>
      <c r="K622" s="66" t="s">
        <v>1196</v>
      </c>
      <c r="O622" s="20" t="s">
        <v>1232</v>
      </c>
      <c r="P622" s="66">
        <v>1238</v>
      </c>
      <c r="R622" s="66">
        <v>30.95</v>
      </c>
      <c r="S622" s="66">
        <v>30.95</v>
      </c>
      <c r="T622" s="66">
        <v>1299.9000000000001</v>
      </c>
    </row>
    <row r="623" spans="1:20">
      <c r="A623" s="13" t="s">
        <v>1233</v>
      </c>
      <c r="B623" s="66" t="s">
        <v>72</v>
      </c>
      <c r="C623" s="73">
        <v>2303</v>
      </c>
      <c r="F623" s="71" t="s">
        <v>34</v>
      </c>
      <c r="H623" s="66" t="s">
        <v>1196</v>
      </c>
      <c r="I623" s="5">
        <v>80</v>
      </c>
      <c r="J623" s="75" t="s">
        <v>41</v>
      </c>
      <c r="K623" s="66" t="s">
        <v>1196</v>
      </c>
      <c r="O623" s="20" t="s">
        <v>1232</v>
      </c>
      <c r="P623" s="66">
        <v>1238</v>
      </c>
      <c r="R623" s="66">
        <v>30.95</v>
      </c>
      <c r="S623" s="66">
        <v>30.95</v>
      </c>
      <c r="T623" s="66">
        <v>1299.9000000000001</v>
      </c>
    </row>
    <row r="624" spans="1:20">
      <c r="A624" s="13" t="s">
        <v>1233</v>
      </c>
      <c r="B624" s="66" t="s">
        <v>72</v>
      </c>
      <c r="C624" s="73">
        <v>2303</v>
      </c>
      <c r="F624" s="71" t="s">
        <v>34</v>
      </c>
      <c r="H624" s="66" t="s">
        <v>1196</v>
      </c>
      <c r="I624" s="5">
        <v>81</v>
      </c>
      <c r="J624" s="75" t="s">
        <v>45</v>
      </c>
      <c r="K624" s="66" t="s">
        <v>1196</v>
      </c>
      <c r="O624" s="20" t="s">
        <v>1232</v>
      </c>
      <c r="P624" s="66">
        <v>1238</v>
      </c>
      <c r="R624" s="66">
        <v>30.95</v>
      </c>
      <c r="S624" s="66">
        <v>30.95</v>
      </c>
      <c r="T624" s="66">
        <v>1299.9000000000001</v>
      </c>
    </row>
    <row r="625" spans="1:20">
      <c r="A625" s="13" t="s">
        <v>1233</v>
      </c>
      <c r="B625" s="66" t="s">
        <v>72</v>
      </c>
      <c r="C625" s="73">
        <v>2303</v>
      </c>
      <c r="F625" s="71" t="s">
        <v>34</v>
      </c>
      <c r="H625" s="66" t="s">
        <v>1196</v>
      </c>
      <c r="I625" s="5">
        <v>82</v>
      </c>
      <c r="J625" s="75" t="s">
        <v>1221</v>
      </c>
      <c r="K625" s="66" t="s">
        <v>1196</v>
      </c>
      <c r="O625" s="20" t="s">
        <v>1232</v>
      </c>
      <c r="P625" s="66">
        <v>1238</v>
      </c>
      <c r="R625" s="66">
        <v>30.95</v>
      </c>
      <c r="S625" s="66">
        <v>30.95</v>
      </c>
      <c r="T625" s="66">
        <v>1299.9000000000001</v>
      </c>
    </row>
    <row r="626" spans="1:20">
      <c r="A626" s="13" t="s">
        <v>1233</v>
      </c>
      <c r="B626" s="66" t="s">
        <v>72</v>
      </c>
      <c r="C626" s="73">
        <v>2303</v>
      </c>
      <c r="F626" s="71" t="s">
        <v>34</v>
      </c>
      <c r="H626" s="66" t="s">
        <v>1196</v>
      </c>
      <c r="I626" s="5">
        <v>83</v>
      </c>
      <c r="J626" s="75" t="s">
        <v>134</v>
      </c>
      <c r="K626" s="66" t="s">
        <v>1196</v>
      </c>
      <c r="O626" s="20" t="s">
        <v>1232</v>
      </c>
      <c r="P626" s="66">
        <v>1238</v>
      </c>
      <c r="R626" s="66">
        <v>30.95</v>
      </c>
      <c r="S626" s="66">
        <v>30.95</v>
      </c>
      <c r="T626" s="66">
        <v>1299.9000000000001</v>
      </c>
    </row>
    <row r="627" spans="1:20">
      <c r="A627" s="13" t="s">
        <v>1233</v>
      </c>
      <c r="B627" s="66" t="s">
        <v>72</v>
      </c>
      <c r="C627" s="73">
        <v>2303</v>
      </c>
      <c r="F627" s="71" t="s">
        <v>34</v>
      </c>
      <c r="H627" s="66" t="s">
        <v>1196</v>
      </c>
      <c r="I627" s="5">
        <v>84</v>
      </c>
      <c r="J627" s="75" t="s">
        <v>52</v>
      </c>
      <c r="K627" s="66" t="s">
        <v>1196</v>
      </c>
      <c r="O627" s="20" t="s">
        <v>1232</v>
      </c>
      <c r="P627" s="66">
        <v>1238</v>
      </c>
      <c r="R627" s="66">
        <v>30.95</v>
      </c>
      <c r="S627" s="66">
        <v>30.95</v>
      </c>
      <c r="T627" s="66">
        <v>1299.9000000000001</v>
      </c>
    </row>
    <row r="628" spans="1:20">
      <c r="A628" s="13" t="s">
        <v>1233</v>
      </c>
      <c r="B628" s="66" t="s">
        <v>72</v>
      </c>
      <c r="C628" s="73">
        <v>2303</v>
      </c>
      <c r="F628" s="71" t="s">
        <v>34</v>
      </c>
      <c r="H628" s="66" t="s">
        <v>1196</v>
      </c>
      <c r="I628" s="5">
        <v>85</v>
      </c>
      <c r="J628" s="75" t="s">
        <v>1222</v>
      </c>
      <c r="K628" s="66" t="s">
        <v>1196</v>
      </c>
      <c r="O628" s="20" t="s">
        <v>1232</v>
      </c>
      <c r="P628" s="66">
        <v>1238</v>
      </c>
      <c r="R628" s="66">
        <v>30.95</v>
      </c>
      <c r="S628" s="66">
        <v>30.95</v>
      </c>
      <c r="T628" s="66">
        <v>1299.9000000000001</v>
      </c>
    </row>
    <row r="629" spans="1:20">
      <c r="A629" s="13" t="s">
        <v>1233</v>
      </c>
      <c r="B629" s="66" t="s">
        <v>72</v>
      </c>
      <c r="C629" s="73">
        <v>2303</v>
      </c>
      <c r="F629" s="71" t="s">
        <v>34</v>
      </c>
      <c r="H629" s="66" t="s">
        <v>1196</v>
      </c>
      <c r="I629" s="5">
        <v>86</v>
      </c>
      <c r="J629" s="75" t="s">
        <v>1223</v>
      </c>
      <c r="K629" s="66" t="s">
        <v>1196</v>
      </c>
      <c r="O629" s="20" t="s">
        <v>1232</v>
      </c>
      <c r="P629" s="66">
        <v>1238</v>
      </c>
      <c r="R629" s="66">
        <v>30.95</v>
      </c>
      <c r="S629" s="66">
        <v>30.95</v>
      </c>
      <c r="T629" s="66">
        <v>1299.9000000000001</v>
      </c>
    </row>
    <row r="630" spans="1:20">
      <c r="A630" s="13" t="s">
        <v>1233</v>
      </c>
      <c r="B630" s="66" t="s">
        <v>72</v>
      </c>
      <c r="C630" s="73">
        <v>2303</v>
      </c>
      <c r="F630" s="71" t="s">
        <v>34</v>
      </c>
      <c r="H630" s="66" t="s">
        <v>1196</v>
      </c>
      <c r="I630" s="5">
        <v>87</v>
      </c>
      <c r="J630" s="75" t="s">
        <v>126</v>
      </c>
      <c r="K630" s="66" t="s">
        <v>1196</v>
      </c>
      <c r="O630" s="20" t="s">
        <v>1232</v>
      </c>
      <c r="P630" s="66">
        <v>1238</v>
      </c>
      <c r="R630" s="66">
        <v>30.95</v>
      </c>
      <c r="S630" s="66">
        <v>30.95</v>
      </c>
      <c r="T630" s="66">
        <v>1299.9000000000001</v>
      </c>
    </row>
    <row r="631" spans="1:20" ht="30">
      <c r="A631" s="13" t="s">
        <v>1233</v>
      </c>
      <c r="B631" s="66" t="s">
        <v>1163</v>
      </c>
      <c r="C631" s="67">
        <v>2305</v>
      </c>
      <c r="F631" s="71" t="s">
        <v>34</v>
      </c>
      <c r="H631" s="66" t="s">
        <v>1196</v>
      </c>
      <c r="I631" s="5"/>
      <c r="J631" s="76" t="s">
        <v>1224</v>
      </c>
      <c r="K631" s="66" t="s">
        <v>1196</v>
      </c>
      <c r="O631" s="20" t="s">
        <v>1232</v>
      </c>
      <c r="P631" s="66">
        <v>39959</v>
      </c>
      <c r="R631" s="66">
        <v>998.97500000000002</v>
      </c>
      <c r="S631" s="66">
        <v>998.97500000000002</v>
      </c>
      <c r="T631" s="66">
        <v>1299.9000000000001</v>
      </c>
    </row>
    <row r="632" spans="1:20" ht="30">
      <c r="A632" s="13" t="s">
        <v>1233</v>
      </c>
      <c r="B632" s="66" t="s">
        <v>1163</v>
      </c>
      <c r="C632" s="67">
        <v>2305</v>
      </c>
      <c r="F632" s="71" t="s">
        <v>34</v>
      </c>
      <c r="H632" s="66" t="s">
        <v>1196</v>
      </c>
      <c r="I632" s="5"/>
      <c r="J632" s="76" t="s">
        <v>1224</v>
      </c>
      <c r="K632" s="66" t="s">
        <v>1196</v>
      </c>
      <c r="O632" s="20" t="s">
        <v>1232</v>
      </c>
      <c r="P632" s="66">
        <v>39971</v>
      </c>
      <c r="R632" s="66">
        <v>999.27500000000009</v>
      </c>
      <c r="S632" s="66">
        <v>999.27500000000009</v>
      </c>
      <c r="T632" s="66">
        <v>41956.95</v>
      </c>
    </row>
    <row r="633" spans="1:20" ht="30">
      <c r="A633" s="13" t="s">
        <v>1233</v>
      </c>
      <c r="B633" s="66" t="s">
        <v>1163</v>
      </c>
      <c r="C633" s="67">
        <v>2305</v>
      </c>
      <c r="F633" s="71" t="s">
        <v>34</v>
      </c>
      <c r="H633" s="66" t="s">
        <v>1196</v>
      </c>
      <c r="I633" s="5"/>
      <c r="J633" s="76" t="s">
        <v>1224</v>
      </c>
      <c r="K633" s="66" t="s">
        <v>1196</v>
      </c>
      <c r="O633" s="20" t="s">
        <v>1232</v>
      </c>
      <c r="P633" s="66">
        <v>34998</v>
      </c>
      <c r="R633" s="66">
        <v>874.95</v>
      </c>
      <c r="S633" s="66">
        <v>874.95</v>
      </c>
      <c r="T633" s="66">
        <v>41969.55</v>
      </c>
    </row>
    <row r="634" spans="1:20" ht="30">
      <c r="A634" s="13" t="s">
        <v>1233</v>
      </c>
      <c r="B634" s="66" t="s">
        <v>1163</v>
      </c>
      <c r="C634" s="67">
        <v>2305</v>
      </c>
      <c r="F634" s="71" t="s">
        <v>34</v>
      </c>
      <c r="H634" s="66" t="s">
        <v>1196</v>
      </c>
      <c r="I634" s="5"/>
      <c r="J634" s="76" t="s">
        <v>76</v>
      </c>
      <c r="K634" s="66" t="s">
        <v>1196</v>
      </c>
      <c r="O634" s="20" t="s">
        <v>1232</v>
      </c>
      <c r="P634" s="66">
        <v>44943</v>
      </c>
      <c r="R634" s="66">
        <v>1123.575</v>
      </c>
      <c r="S634" s="66">
        <v>1123.575</v>
      </c>
      <c r="T634" s="66">
        <v>36747.899999999994</v>
      </c>
    </row>
    <row r="635" spans="1:20">
      <c r="A635" s="13" t="s">
        <v>1233</v>
      </c>
      <c r="B635" s="77" t="s">
        <v>1234</v>
      </c>
      <c r="C635" s="67">
        <v>2306</v>
      </c>
      <c r="F635" s="71" t="s">
        <v>34</v>
      </c>
      <c r="H635" s="66" t="s">
        <v>1196</v>
      </c>
      <c r="I635" s="5"/>
      <c r="J635" s="78" t="s">
        <v>1225</v>
      </c>
      <c r="K635" s="66" t="s">
        <v>1196</v>
      </c>
      <c r="O635" s="20" t="s">
        <v>1232</v>
      </c>
      <c r="P635" s="66">
        <v>39985</v>
      </c>
      <c r="R635" s="66">
        <v>999.625</v>
      </c>
      <c r="S635" s="66">
        <v>999.625</v>
      </c>
      <c r="T635" s="66">
        <v>47190.149999999994</v>
      </c>
    </row>
    <row r="636" spans="1:20">
      <c r="A636" s="13" t="s">
        <v>1233</v>
      </c>
      <c r="B636" s="77" t="s">
        <v>1234</v>
      </c>
      <c r="C636" s="67">
        <v>2306</v>
      </c>
      <c r="F636" s="71" t="s">
        <v>34</v>
      </c>
      <c r="H636" s="66" t="s">
        <v>1196</v>
      </c>
      <c r="I636" s="5"/>
      <c r="J636" s="78" t="s">
        <v>1226</v>
      </c>
      <c r="K636" s="66" t="s">
        <v>1196</v>
      </c>
      <c r="O636" s="20" t="s">
        <v>1232</v>
      </c>
      <c r="P636" s="66">
        <v>33006</v>
      </c>
      <c r="R636" s="66">
        <v>825.15000000000009</v>
      </c>
      <c r="S636" s="66">
        <v>825.15000000000009</v>
      </c>
      <c r="T636" s="66">
        <v>41984.25</v>
      </c>
    </row>
    <row r="637" spans="1:20">
      <c r="A637" s="13" t="s">
        <v>1233</v>
      </c>
      <c r="B637" s="77" t="s">
        <v>1234</v>
      </c>
      <c r="C637" s="67">
        <v>2306</v>
      </c>
      <c r="F637" s="71" t="s">
        <v>34</v>
      </c>
      <c r="H637" s="66" t="s">
        <v>1196</v>
      </c>
      <c r="I637" s="5"/>
      <c r="J637" s="78" t="s">
        <v>1226</v>
      </c>
      <c r="K637" s="66" t="s">
        <v>1196</v>
      </c>
      <c r="O637" s="20" t="s">
        <v>1232</v>
      </c>
      <c r="P637" s="66">
        <v>39989</v>
      </c>
      <c r="R637" s="66">
        <v>999.72500000000002</v>
      </c>
      <c r="S637" s="66">
        <v>999.72500000000002</v>
      </c>
      <c r="T637" s="66">
        <v>34656.300000000003</v>
      </c>
    </row>
    <row r="638" spans="1:20">
      <c r="A638" s="13" t="s">
        <v>1233</v>
      </c>
      <c r="B638" s="77" t="s">
        <v>1234</v>
      </c>
      <c r="C638" s="67">
        <v>2306</v>
      </c>
      <c r="F638" s="71" t="s">
        <v>34</v>
      </c>
      <c r="H638" s="66" t="s">
        <v>1196</v>
      </c>
      <c r="I638" s="5"/>
      <c r="J638" s="78" t="s">
        <v>1226</v>
      </c>
      <c r="K638" s="66" t="s">
        <v>1196</v>
      </c>
      <c r="O638" s="20" t="s">
        <v>1232</v>
      </c>
      <c r="P638" s="66">
        <v>34806</v>
      </c>
      <c r="R638" s="66">
        <v>870.15000000000009</v>
      </c>
      <c r="S638" s="66">
        <v>870.15000000000009</v>
      </c>
      <c r="T638" s="66">
        <v>41988.45</v>
      </c>
    </row>
    <row r="639" spans="1:20">
      <c r="A639" s="13" t="s">
        <v>1233</v>
      </c>
      <c r="B639" s="77" t="s">
        <v>1234</v>
      </c>
      <c r="C639" s="67">
        <v>2306</v>
      </c>
      <c r="F639" s="71" t="s">
        <v>34</v>
      </c>
      <c r="H639" s="66" t="s">
        <v>1196</v>
      </c>
      <c r="I639" s="5"/>
      <c r="J639" s="78" t="s">
        <v>1226</v>
      </c>
      <c r="K639" s="66" t="s">
        <v>1196</v>
      </c>
      <c r="O639" s="20" t="s">
        <v>1232</v>
      </c>
      <c r="P639" s="66">
        <v>39989</v>
      </c>
      <c r="R639" s="66">
        <v>999.72500000000002</v>
      </c>
      <c r="S639" s="66">
        <v>999.72500000000002</v>
      </c>
      <c r="T639" s="66">
        <v>36546.300000000003</v>
      </c>
    </row>
    <row r="640" spans="1:20">
      <c r="A640" s="13" t="s">
        <v>1233</v>
      </c>
      <c r="B640" s="77" t="s">
        <v>1234</v>
      </c>
      <c r="C640" s="67">
        <v>2306</v>
      </c>
      <c r="F640" s="71" t="s">
        <v>34</v>
      </c>
      <c r="H640" s="66" t="s">
        <v>1196</v>
      </c>
      <c r="I640" s="5"/>
      <c r="J640" s="78" t="s">
        <v>1226</v>
      </c>
      <c r="K640" s="66" t="s">
        <v>1196</v>
      </c>
      <c r="O640" s="20" t="s">
        <v>1232</v>
      </c>
      <c r="P640" s="66">
        <v>39988</v>
      </c>
      <c r="R640" s="66">
        <v>999.7</v>
      </c>
      <c r="S640" s="66">
        <v>999.7</v>
      </c>
      <c r="T640" s="66">
        <v>41988.45</v>
      </c>
    </row>
    <row r="641" spans="1:20">
      <c r="A641" s="13" t="s">
        <v>1233</v>
      </c>
      <c r="B641" s="58" t="s">
        <v>1164</v>
      </c>
      <c r="C641" s="67">
        <v>2150</v>
      </c>
      <c r="F641" s="79" t="s">
        <v>1189</v>
      </c>
      <c r="H641" s="66" t="s">
        <v>1196</v>
      </c>
      <c r="I641" s="79">
        <v>3315</v>
      </c>
      <c r="J641" s="71" t="s">
        <v>1227</v>
      </c>
      <c r="K641" s="66" t="s">
        <v>1196</v>
      </c>
      <c r="O641" s="20" t="s">
        <v>1232</v>
      </c>
      <c r="P641" s="66">
        <v>38817.32</v>
      </c>
      <c r="R641" s="66">
        <v>970.43499999999995</v>
      </c>
      <c r="S641" s="66">
        <v>970.43499999999995</v>
      </c>
      <c r="T641" s="66">
        <v>41987.399999999994</v>
      </c>
    </row>
    <row r="642" spans="1:20">
      <c r="A642" s="13" t="s">
        <v>1233</v>
      </c>
      <c r="B642" s="80" t="s">
        <v>1165</v>
      </c>
      <c r="C642" s="67">
        <v>2150</v>
      </c>
      <c r="F642" s="71" t="s">
        <v>1190</v>
      </c>
      <c r="H642" s="66" t="s">
        <v>1196</v>
      </c>
      <c r="I642" s="5"/>
      <c r="J642" s="71" t="s">
        <v>107</v>
      </c>
      <c r="K642" s="66" t="s">
        <v>1196</v>
      </c>
      <c r="O642" s="20" t="s">
        <v>1232</v>
      </c>
      <c r="P642" s="81">
        <v>39998</v>
      </c>
      <c r="R642" s="66">
        <v>999.95</v>
      </c>
      <c r="S642" s="66">
        <v>999.95</v>
      </c>
      <c r="T642" s="66">
        <v>40758.189999999995</v>
      </c>
    </row>
    <row r="643" spans="1:20">
      <c r="A643" s="13" t="s">
        <v>1233</v>
      </c>
      <c r="B643" s="58" t="s">
        <v>1166</v>
      </c>
      <c r="C643" s="67">
        <v>2150</v>
      </c>
      <c r="F643" s="79" t="s">
        <v>1191</v>
      </c>
      <c r="H643" s="66" t="s">
        <v>1196</v>
      </c>
      <c r="I643" s="5"/>
      <c r="J643" s="71" t="s">
        <v>107</v>
      </c>
      <c r="K643" s="66" t="s">
        <v>1196</v>
      </c>
      <c r="O643" s="20" t="s">
        <v>1232</v>
      </c>
      <c r="P643" s="82">
        <v>36603</v>
      </c>
      <c r="R643" s="66">
        <v>915.07500000000005</v>
      </c>
      <c r="S643" s="66">
        <v>915.07500000000005</v>
      </c>
      <c r="T643" s="66">
        <v>41997.899999999994</v>
      </c>
    </row>
    <row r="644" spans="1:20">
      <c r="A644" s="13" t="s">
        <v>1233</v>
      </c>
      <c r="B644" s="58" t="s">
        <v>1167</v>
      </c>
      <c r="C644" s="67">
        <v>2150</v>
      </c>
      <c r="F644" s="79" t="s">
        <v>1189</v>
      </c>
      <c r="H644" s="66" t="s">
        <v>1196</v>
      </c>
      <c r="I644" s="5"/>
      <c r="J644" s="71" t="s">
        <v>110</v>
      </c>
      <c r="K644" s="66" t="s">
        <v>1196</v>
      </c>
      <c r="O644" s="20" t="s">
        <v>1232</v>
      </c>
      <c r="P644" s="82">
        <v>39965</v>
      </c>
      <c r="R644" s="66">
        <v>999.125</v>
      </c>
      <c r="S644" s="66">
        <v>999.125</v>
      </c>
      <c r="T644" s="66">
        <v>38433.149999999994</v>
      </c>
    </row>
    <row r="645" spans="1:20">
      <c r="A645" s="13" t="s">
        <v>1233</v>
      </c>
      <c r="B645" s="58" t="s">
        <v>1168</v>
      </c>
      <c r="C645" s="67">
        <v>2150</v>
      </c>
      <c r="F645" s="79" t="s">
        <v>1189</v>
      </c>
      <c r="H645" s="66" t="s">
        <v>1196</v>
      </c>
      <c r="I645" s="5"/>
      <c r="J645" s="71" t="s">
        <v>107</v>
      </c>
      <c r="K645" s="66" t="s">
        <v>1196</v>
      </c>
      <c r="O645" s="20" t="s">
        <v>1232</v>
      </c>
      <c r="P645" s="82">
        <v>39797</v>
      </c>
      <c r="R645" s="66">
        <v>994.92500000000007</v>
      </c>
      <c r="S645" s="66">
        <v>994.92500000000007</v>
      </c>
      <c r="T645" s="66">
        <v>41963.25</v>
      </c>
    </row>
    <row r="646" spans="1:20">
      <c r="A646" s="13" t="s">
        <v>1233</v>
      </c>
      <c r="B646" s="58" t="s">
        <v>1169</v>
      </c>
      <c r="C646" s="67">
        <v>2150</v>
      </c>
      <c r="F646" s="79" t="s">
        <v>1189</v>
      </c>
      <c r="H646" s="66" t="s">
        <v>1196</v>
      </c>
      <c r="I646" s="5"/>
      <c r="J646" s="71" t="s">
        <v>1220</v>
      </c>
      <c r="K646" s="66" t="s">
        <v>1196</v>
      </c>
      <c r="O646" s="20" t="s">
        <v>1232</v>
      </c>
      <c r="P646" s="82">
        <v>38004</v>
      </c>
      <c r="R646" s="66">
        <v>950.1</v>
      </c>
      <c r="S646" s="66">
        <v>950.1</v>
      </c>
      <c r="T646" s="66">
        <v>41786.850000000006</v>
      </c>
    </row>
    <row r="647" spans="1:20">
      <c r="A647" s="13" t="s">
        <v>1233</v>
      </c>
      <c r="B647" s="58" t="s">
        <v>1170</v>
      </c>
      <c r="C647" s="67">
        <v>2150</v>
      </c>
      <c r="F647" s="79" t="s">
        <v>1189</v>
      </c>
      <c r="H647" s="66" t="s">
        <v>1196</v>
      </c>
      <c r="I647" s="5"/>
      <c r="J647" s="71" t="s">
        <v>107</v>
      </c>
      <c r="K647" s="66" t="s">
        <v>1196</v>
      </c>
      <c r="O647" s="20" t="s">
        <v>1232</v>
      </c>
      <c r="P647" s="82">
        <v>39988</v>
      </c>
      <c r="R647" s="66">
        <v>999.7</v>
      </c>
      <c r="S647" s="66">
        <v>999.7</v>
      </c>
      <c r="T647" s="66">
        <v>39904.199999999997</v>
      </c>
    </row>
    <row r="648" spans="1:20">
      <c r="A648" s="13" t="s">
        <v>1233</v>
      </c>
      <c r="B648" s="66" t="s">
        <v>1171</v>
      </c>
      <c r="C648" s="67">
        <v>2701</v>
      </c>
      <c r="F648" s="71" t="s">
        <v>34</v>
      </c>
      <c r="H648" s="66" t="s">
        <v>1196</v>
      </c>
      <c r="I648" s="75" t="s">
        <v>1207</v>
      </c>
      <c r="J648" s="75" t="s">
        <v>107</v>
      </c>
      <c r="K648" s="66" t="s">
        <v>1196</v>
      </c>
      <c r="O648" s="20" t="s">
        <v>1232</v>
      </c>
      <c r="P648" s="66">
        <v>35683.97</v>
      </c>
      <c r="R648" s="66">
        <v>892.1</v>
      </c>
      <c r="S648" s="66">
        <v>892.1</v>
      </c>
      <c r="T648" s="66">
        <v>41987.399999999994</v>
      </c>
    </row>
    <row r="649" spans="1:20">
      <c r="A649" s="13" t="s">
        <v>1233</v>
      </c>
      <c r="B649" s="66" t="s">
        <v>1171</v>
      </c>
      <c r="C649" s="67">
        <v>2701</v>
      </c>
      <c r="F649" s="71" t="s">
        <v>34</v>
      </c>
      <c r="H649" s="66" t="s">
        <v>1196</v>
      </c>
      <c r="I649" s="75" t="s">
        <v>1208</v>
      </c>
      <c r="J649" s="75" t="s">
        <v>45</v>
      </c>
      <c r="K649" s="66" t="s">
        <v>1196</v>
      </c>
      <c r="O649" s="20" t="s">
        <v>1232</v>
      </c>
      <c r="P649" s="66">
        <v>34406.35</v>
      </c>
      <c r="R649" s="66">
        <v>860.16</v>
      </c>
      <c r="S649" s="66">
        <v>860.16</v>
      </c>
      <c r="T649" s="66">
        <v>37468.17</v>
      </c>
    </row>
    <row r="650" spans="1:20">
      <c r="A650" s="13" t="s">
        <v>1233</v>
      </c>
      <c r="B650" s="66" t="s">
        <v>1171</v>
      </c>
      <c r="C650" s="67">
        <v>2701</v>
      </c>
      <c r="F650" s="71" t="s">
        <v>34</v>
      </c>
      <c r="H650" s="66" t="s">
        <v>1196</v>
      </c>
      <c r="I650" s="75" t="s">
        <v>1209</v>
      </c>
      <c r="J650" s="75" t="s">
        <v>52</v>
      </c>
      <c r="K650" s="66" t="s">
        <v>1196</v>
      </c>
      <c r="O650" s="20" t="s">
        <v>1232</v>
      </c>
      <c r="P650" s="66">
        <v>39389.78</v>
      </c>
      <c r="R650" s="66">
        <v>984.75</v>
      </c>
      <c r="S650" s="66">
        <v>984.75</v>
      </c>
      <c r="T650" s="66">
        <v>36126.670000000006</v>
      </c>
    </row>
    <row r="651" spans="1:20">
      <c r="A651" s="13" t="s">
        <v>1233</v>
      </c>
      <c r="B651" s="66" t="s">
        <v>1171</v>
      </c>
      <c r="C651" s="67">
        <v>2701</v>
      </c>
      <c r="F651" s="71" t="s">
        <v>34</v>
      </c>
      <c r="H651" s="66" t="s">
        <v>1196</v>
      </c>
      <c r="I651" s="75" t="s">
        <v>1210</v>
      </c>
      <c r="J651" s="75" t="s">
        <v>99</v>
      </c>
      <c r="K651" s="66" t="s">
        <v>1196</v>
      </c>
      <c r="O651" s="20" t="s">
        <v>1232</v>
      </c>
      <c r="P651" s="66">
        <v>41014.44</v>
      </c>
      <c r="R651" s="66">
        <v>1025.3699999999999</v>
      </c>
      <c r="S651" s="66">
        <v>1025.3699999999999</v>
      </c>
      <c r="T651" s="66">
        <v>41359.279999999999</v>
      </c>
    </row>
    <row r="652" spans="1:20">
      <c r="A652" s="13" t="s">
        <v>1233</v>
      </c>
      <c r="B652" s="66" t="s">
        <v>1171</v>
      </c>
      <c r="C652" s="67">
        <v>2701</v>
      </c>
      <c r="F652" s="71" t="s">
        <v>34</v>
      </c>
      <c r="H652" s="66" t="s">
        <v>1196</v>
      </c>
      <c r="I652" s="75" t="s">
        <v>1211</v>
      </c>
      <c r="J652" s="75" t="s">
        <v>1222</v>
      </c>
      <c r="K652" s="66" t="s">
        <v>1196</v>
      </c>
      <c r="O652" s="20" t="s">
        <v>1232</v>
      </c>
      <c r="P652" s="66">
        <v>33699.410000000003</v>
      </c>
      <c r="R652" s="66">
        <v>842.49</v>
      </c>
      <c r="S652" s="66">
        <v>842.49</v>
      </c>
      <c r="T652" s="66">
        <v>43065.180000000008</v>
      </c>
    </row>
    <row r="653" spans="1:20">
      <c r="A653" s="13" t="s">
        <v>1233</v>
      </c>
      <c r="B653" s="66" t="s">
        <v>1171</v>
      </c>
      <c r="C653" s="67">
        <v>2701</v>
      </c>
      <c r="F653" s="71" t="s">
        <v>34</v>
      </c>
      <c r="H653" s="66" t="s">
        <v>1196</v>
      </c>
      <c r="I653" s="75" t="s">
        <v>1212</v>
      </c>
      <c r="J653" s="75" t="s">
        <v>1222</v>
      </c>
      <c r="K653" s="66" t="s">
        <v>1196</v>
      </c>
      <c r="O653" s="20" t="s">
        <v>1232</v>
      </c>
      <c r="P653" s="66">
        <v>31412.21</v>
      </c>
      <c r="R653" s="66">
        <v>785.31</v>
      </c>
      <c r="S653" s="66">
        <v>785.31</v>
      </c>
      <c r="T653" s="66">
        <v>35384.39</v>
      </c>
    </row>
    <row r="654" spans="1:20">
      <c r="A654" s="13" t="s">
        <v>1233</v>
      </c>
      <c r="B654" s="66" t="s">
        <v>1171</v>
      </c>
      <c r="C654" s="67">
        <v>2701</v>
      </c>
      <c r="F654" s="71" t="s">
        <v>34</v>
      </c>
      <c r="H654" s="66" t="s">
        <v>1196</v>
      </c>
      <c r="I654" s="75" t="s">
        <v>1213</v>
      </c>
      <c r="J654" s="75" t="s">
        <v>123</v>
      </c>
      <c r="K654" s="66" t="s">
        <v>1196</v>
      </c>
      <c r="O654" s="20" t="s">
        <v>1232</v>
      </c>
      <c r="P654" s="66">
        <v>34919.160000000003</v>
      </c>
      <c r="R654" s="66">
        <v>872.98</v>
      </c>
      <c r="S654" s="66">
        <v>872.98</v>
      </c>
      <c r="T654" s="66">
        <v>32982.83</v>
      </c>
    </row>
    <row r="655" spans="1:20">
      <c r="A655" s="13" t="s">
        <v>1233</v>
      </c>
      <c r="B655" s="66" t="s">
        <v>1171</v>
      </c>
      <c r="C655" s="67">
        <v>2701</v>
      </c>
      <c r="F655" s="71" t="s">
        <v>34</v>
      </c>
      <c r="H655" s="66" t="s">
        <v>1196</v>
      </c>
      <c r="I655" s="75" t="s">
        <v>1214</v>
      </c>
      <c r="J655" s="75" t="s">
        <v>69</v>
      </c>
      <c r="K655" s="66" t="s">
        <v>1196</v>
      </c>
      <c r="O655" s="20" t="s">
        <v>1232</v>
      </c>
      <c r="P655" s="66">
        <v>27025.48</v>
      </c>
      <c r="R655" s="66">
        <v>675.65</v>
      </c>
      <c r="S655" s="66">
        <v>675.65</v>
      </c>
      <c r="T655" s="66">
        <v>36665.12000000001</v>
      </c>
    </row>
    <row r="656" spans="1:20" ht="30">
      <c r="A656" s="13" t="s">
        <v>1233</v>
      </c>
      <c r="B656" s="66" t="s">
        <v>168</v>
      </c>
      <c r="C656" s="67">
        <v>2601</v>
      </c>
      <c r="F656" s="5" t="s">
        <v>1192</v>
      </c>
      <c r="H656" s="66" t="s">
        <v>1196</v>
      </c>
      <c r="J656" s="5">
        <v>45666</v>
      </c>
      <c r="K656" s="66" t="s">
        <v>1196</v>
      </c>
      <c r="O656" s="20" t="s">
        <v>1232</v>
      </c>
      <c r="P656" s="66">
        <v>34981</v>
      </c>
      <c r="R656" s="66">
        <v>874.52500000000009</v>
      </c>
      <c r="S656" s="66">
        <v>874.52500000000009</v>
      </c>
      <c r="T656" s="66">
        <v>28376.780000000002</v>
      </c>
    </row>
    <row r="657" spans="1:20" ht="30">
      <c r="A657" s="13" t="s">
        <v>1233</v>
      </c>
      <c r="B657" s="66" t="s">
        <v>168</v>
      </c>
      <c r="C657" s="67">
        <v>2601</v>
      </c>
      <c r="F657" s="5" t="s">
        <v>1193</v>
      </c>
      <c r="H657" s="66" t="s">
        <v>1196</v>
      </c>
      <c r="J657" s="5">
        <v>45666</v>
      </c>
      <c r="K657" s="66" t="s">
        <v>1196</v>
      </c>
      <c r="O657" s="20" t="s">
        <v>1232</v>
      </c>
      <c r="P657" s="66">
        <v>34804</v>
      </c>
      <c r="R657" s="66">
        <v>870.1</v>
      </c>
      <c r="S657" s="66">
        <v>870.1</v>
      </c>
      <c r="T657" s="66">
        <v>36730.050000000003</v>
      </c>
    </row>
    <row r="658" spans="1:20" ht="30">
      <c r="A658" s="13" t="s">
        <v>1233</v>
      </c>
      <c r="B658" s="66" t="s">
        <v>168</v>
      </c>
      <c r="C658" s="67">
        <v>2601</v>
      </c>
      <c r="F658" s="5" t="s">
        <v>1194</v>
      </c>
      <c r="H658" s="66" t="s">
        <v>1196</v>
      </c>
      <c r="J658" s="5">
        <v>45666</v>
      </c>
      <c r="K658" s="66" t="s">
        <v>1196</v>
      </c>
      <c r="O658" s="20" t="s">
        <v>1232</v>
      </c>
      <c r="P658" s="66">
        <v>40991</v>
      </c>
      <c r="R658" s="66">
        <v>1024.7750000000001</v>
      </c>
      <c r="S658" s="66">
        <v>1024.7750000000001</v>
      </c>
      <c r="T658" s="66">
        <v>36544.199999999997</v>
      </c>
    </row>
    <row r="659" spans="1:20" ht="30">
      <c r="A659" s="13" t="s">
        <v>1233</v>
      </c>
      <c r="B659" s="66" t="s">
        <v>168</v>
      </c>
      <c r="C659" s="67">
        <v>2601</v>
      </c>
      <c r="F659" s="6" t="s">
        <v>1195</v>
      </c>
      <c r="H659" s="66" t="s">
        <v>1196</v>
      </c>
      <c r="J659" s="5">
        <v>45663</v>
      </c>
      <c r="K659" s="66" t="s">
        <v>1196</v>
      </c>
      <c r="O659" s="20" t="s">
        <v>1232</v>
      </c>
      <c r="P659" s="66">
        <v>33121</v>
      </c>
      <c r="R659" s="66">
        <v>828.02500000000009</v>
      </c>
      <c r="S659" s="66">
        <v>828.02500000000009</v>
      </c>
      <c r="T659" s="66">
        <v>43040.55</v>
      </c>
    </row>
    <row r="660" spans="1:20" ht="30">
      <c r="A660" s="13" t="s">
        <v>1233</v>
      </c>
      <c r="B660" s="66" t="s">
        <v>168</v>
      </c>
      <c r="C660" s="67">
        <v>2601</v>
      </c>
      <c r="F660" s="5" t="s">
        <v>1192</v>
      </c>
      <c r="H660" s="66" t="s">
        <v>1196</v>
      </c>
      <c r="J660" s="5" t="s">
        <v>1228</v>
      </c>
      <c r="K660" s="66" t="s">
        <v>1196</v>
      </c>
      <c r="O660" s="20" t="s">
        <v>1232</v>
      </c>
      <c r="P660" s="66">
        <v>34971</v>
      </c>
      <c r="R660" s="66">
        <v>874.27500000000009</v>
      </c>
      <c r="S660" s="66">
        <v>874.27500000000009</v>
      </c>
      <c r="T660" s="66">
        <v>34777.050000000003</v>
      </c>
    </row>
    <row r="661" spans="1:20" ht="30">
      <c r="A661" s="13" t="s">
        <v>1233</v>
      </c>
      <c r="B661" s="66" t="s">
        <v>168</v>
      </c>
      <c r="C661" s="67">
        <v>2601</v>
      </c>
      <c r="F661" s="5" t="s">
        <v>1193</v>
      </c>
      <c r="H661" s="66" t="s">
        <v>1196</v>
      </c>
      <c r="J661" s="5" t="s">
        <v>1228</v>
      </c>
      <c r="K661" s="66" t="s">
        <v>1196</v>
      </c>
      <c r="O661" s="20" t="s">
        <v>1232</v>
      </c>
      <c r="P661" s="66">
        <v>33099</v>
      </c>
      <c r="R661" s="66">
        <v>827.47500000000002</v>
      </c>
      <c r="S661" s="66">
        <v>827.47500000000002</v>
      </c>
      <c r="T661" s="66">
        <v>36719.550000000003</v>
      </c>
    </row>
    <row r="662" spans="1:20" ht="30">
      <c r="A662" s="13" t="s">
        <v>1233</v>
      </c>
      <c r="B662" s="66" t="s">
        <v>168</v>
      </c>
      <c r="C662" s="67">
        <v>2601</v>
      </c>
      <c r="F662" s="5" t="s">
        <v>1194</v>
      </c>
      <c r="H662" s="66" t="s">
        <v>1196</v>
      </c>
      <c r="J662" s="5" t="s">
        <v>1228</v>
      </c>
      <c r="K662" s="66" t="s">
        <v>1196</v>
      </c>
      <c r="O662" s="20" t="s">
        <v>1232</v>
      </c>
      <c r="P662" s="66">
        <v>40981</v>
      </c>
      <c r="R662" s="66">
        <v>1024.5250000000001</v>
      </c>
      <c r="S662" s="66">
        <v>1024.5250000000001</v>
      </c>
      <c r="T662" s="66">
        <v>34753.949999999997</v>
      </c>
    </row>
    <row r="663" spans="1:20" ht="30">
      <c r="A663" s="13" t="s">
        <v>1233</v>
      </c>
      <c r="B663" s="66" t="s">
        <v>168</v>
      </c>
      <c r="C663" s="67">
        <v>2601</v>
      </c>
      <c r="F663" s="6" t="s">
        <v>1195</v>
      </c>
      <c r="H663" s="66" t="s">
        <v>1196</v>
      </c>
      <c r="J663" s="5" t="s">
        <v>1228</v>
      </c>
      <c r="K663" s="66" t="s">
        <v>1196</v>
      </c>
      <c r="O663" s="20" t="s">
        <v>1232</v>
      </c>
      <c r="P663" s="66">
        <v>34992</v>
      </c>
      <c r="R663" s="66">
        <v>874.80000000000007</v>
      </c>
      <c r="S663" s="66">
        <v>874.80000000000007</v>
      </c>
      <c r="T663" s="66">
        <v>43030.05</v>
      </c>
    </row>
    <row r="664" spans="1:20" ht="30">
      <c r="A664" s="13" t="s">
        <v>1233</v>
      </c>
      <c r="B664" s="66" t="s">
        <v>168</v>
      </c>
      <c r="C664" s="67">
        <v>2601</v>
      </c>
      <c r="F664" s="5" t="s">
        <v>1192</v>
      </c>
      <c r="H664" s="66" t="s">
        <v>1196</v>
      </c>
      <c r="J664" s="5" t="s">
        <v>1229</v>
      </c>
      <c r="K664" s="66" t="s">
        <v>1196</v>
      </c>
      <c r="O664" s="20" t="s">
        <v>1232</v>
      </c>
      <c r="P664" s="66">
        <v>34972</v>
      </c>
      <c r="R664" s="66">
        <v>874.30000000000007</v>
      </c>
      <c r="S664" s="66">
        <v>874.30000000000007</v>
      </c>
      <c r="T664" s="66">
        <v>36741.600000000006</v>
      </c>
    </row>
    <row r="665" spans="1:20" ht="30">
      <c r="A665" s="13" t="s">
        <v>1233</v>
      </c>
      <c r="B665" s="66" t="s">
        <v>168</v>
      </c>
      <c r="C665" s="67">
        <v>2601</v>
      </c>
      <c r="F665" s="5" t="s">
        <v>1193</v>
      </c>
      <c r="H665" s="66" t="s">
        <v>1196</v>
      </c>
      <c r="J665" s="5" t="s">
        <v>1229</v>
      </c>
      <c r="K665" s="66" t="s">
        <v>1196</v>
      </c>
      <c r="O665" s="20" t="s">
        <v>1232</v>
      </c>
      <c r="P665" s="66">
        <v>33839</v>
      </c>
      <c r="R665" s="66">
        <v>845.97500000000002</v>
      </c>
      <c r="S665" s="66">
        <v>845.97500000000002</v>
      </c>
      <c r="T665" s="66">
        <v>36720.600000000006</v>
      </c>
    </row>
    <row r="666" spans="1:20" ht="30">
      <c r="A666" s="13" t="s">
        <v>1233</v>
      </c>
      <c r="B666" s="66" t="s">
        <v>168</v>
      </c>
      <c r="C666" s="67">
        <v>2601</v>
      </c>
      <c r="F666" s="5" t="s">
        <v>1194</v>
      </c>
      <c r="H666" s="66" t="s">
        <v>1196</v>
      </c>
      <c r="J666" s="5" t="s">
        <v>1229</v>
      </c>
      <c r="K666" s="66" t="s">
        <v>1196</v>
      </c>
      <c r="O666" s="20" t="s">
        <v>1232</v>
      </c>
      <c r="P666" s="66">
        <v>40954</v>
      </c>
      <c r="R666" s="66">
        <v>1023.85</v>
      </c>
      <c r="S666" s="66">
        <v>1023.85</v>
      </c>
      <c r="T666" s="66">
        <v>35530.949999999997</v>
      </c>
    </row>
    <row r="667" spans="1:20" ht="30">
      <c r="A667" s="13" t="s">
        <v>1233</v>
      </c>
      <c r="B667" s="66" t="s">
        <v>168</v>
      </c>
      <c r="C667" s="67">
        <v>2601</v>
      </c>
      <c r="F667" s="6" t="s">
        <v>1195</v>
      </c>
      <c r="H667" s="66" t="s">
        <v>1196</v>
      </c>
      <c r="J667" s="5" t="s">
        <v>1229</v>
      </c>
      <c r="K667" s="66" t="s">
        <v>1196</v>
      </c>
      <c r="O667" s="20" t="s">
        <v>1232</v>
      </c>
      <c r="P667" s="66">
        <v>34510</v>
      </c>
      <c r="R667" s="66">
        <v>862.75</v>
      </c>
      <c r="S667" s="66">
        <v>862.75</v>
      </c>
      <c r="T667" s="66">
        <v>43001.7</v>
      </c>
    </row>
    <row r="668" spans="1:20" ht="30">
      <c r="A668" s="13" t="s">
        <v>1233</v>
      </c>
      <c r="B668" s="66" t="s">
        <v>168</v>
      </c>
      <c r="C668" s="67">
        <v>2601</v>
      </c>
      <c r="F668" s="5" t="s">
        <v>1192</v>
      </c>
      <c r="H668" s="66" t="s">
        <v>1196</v>
      </c>
      <c r="J668" s="5" t="s">
        <v>1230</v>
      </c>
      <c r="K668" s="66" t="s">
        <v>1196</v>
      </c>
      <c r="O668" s="20" t="s">
        <v>1232</v>
      </c>
      <c r="P668" s="66">
        <v>34970</v>
      </c>
      <c r="R668" s="66">
        <v>874.25</v>
      </c>
      <c r="S668" s="66">
        <v>874.25</v>
      </c>
      <c r="T668" s="66">
        <v>36235.5</v>
      </c>
    </row>
    <row r="669" spans="1:20" ht="30">
      <c r="A669" s="13" t="s">
        <v>1233</v>
      </c>
      <c r="B669" s="66" t="s">
        <v>168</v>
      </c>
      <c r="C669" s="67">
        <v>2601</v>
      </c>
      <c r="F669" s="5" t="s">
        <v>1193</v>
      </c>
      <c r="H669" s="66" t="s">
        <v>1196</v>
      </c>
      <c r="J669" s="5" t="s">
        <v>1230</v>
      </c>
      <c r="K669" s="66" t="s">
        <v>1196</v>
      </c>
      <c r="O669" s="20" t="s">
        <v>1232</v>
      </c>
      <c r="P669" s="66">
        <v>34712</v>
      </c>
      <c r="R669" s="66">
        <v>867.80000000000007</v>
      </c>
      <c r="S669" s="66">
        <v>867.80000000000007</v>
      </c>
      <c r="T669" s="66">
        <v>36718.5</v>
      </c>
    </row>
    <row r="670" spans="1:20" ht="30">
      <c r="A670" s="13" t="s">
        <v>1233</v>
      </c>
      <c r="B670" s="66" t="s">
        <v>168</v>
      </c>
      <c r="C670" s="67">
        <v>2601</v>
      </c>
      <c r="F670" s="5" t="s">
        <v>1194</v>
      </c>
      <c r="H670" s="66" t="s">
        <v>1196</v>
      </c>
      <c r="J670" s="5" t="s">
        <v>1230</v>
      </c>
      <c r="K670" s="66" t="s">
        <v>1196</v>
      </c>
      <c r="O670" s="20" t="s">
        <v>1232</v>
      </c>
      <c r="P670" s="66">
        <v>40991</v>
      </c>
      <c r="R670" s="66">
        <v>1024.7750000000001</v>
      </c>
      <c r="S670" s="66">
        <v>1024.7750000000001</v>
      </c>
      <c r="T670" s="66">
        <v>36447.600000000006</v>
      </c>
    </row>
    <row r="671" spans="1:20" ht="30">
      <c r="A671" s="13" t="s">
        <v>1233</v>
      </c>
      <c r="B671" s="66" t="s">
        <v>168</v>
      </c>
      <c r="C671" s="67">
        <v>2601</v>
      </c>
      <c r="F671" s="6" t="s">
        <v>1195</v>
      </c>
      <c r="H671" s="66" t="s">
        <v>1196</v>
      </c>
      <c r="J671" s="5" t="s">
        <v>1230</v>
      </c>
      <c r="K671" s="66" t="s">
        <v>1196</v>
      </c>
      <c r="O671" s="20" t="s">
        <v>1232</v>
      </c>
      <c r="P671" s="66">
        <v>35000</v>
      </c>
      <c r="R671" s="66">
        <v>875</v>
      </c>
      <c r="S671" s="66">
        <v>875</v>
      </c>
      <c r="T671" s="66">
        <v>43040.55</v>
      </c>
    </row>
    <row r="672" spans="1:20" ht="30">
      <c r="A672" s="13" t="s">
        <v>1233</v>
      </c>
      <c r="B672" s="66" t="s">
        <v>168</v>
      </c>
      <c r="C672" s="67">
        <v>2601</v>
      </c>
      <c r="F672" s="5" t="s">
        <v>1192</v>
      </c>
      <c r="H672" s="66" t="s">
        <v>1196</v>
      </c>
      <c r="J672" s="5" t="s">
        <v>1231</v>
      </c>
      <c r="K672" s="66" t="s">
        <v>1196</v>
      </c>
      <c r="O672" s="20" t="s">
        <v>1232</v>
      </c>
      <c r="P672" s="66">
        <v>34805</v>
      </c>
      <c r="R672" s="66">
        <v>870.125</v>
      </c>
      <c r="S672" s="66">
        <v>870.125</v>
      </c>
      <c r="T672" s="66">
        <v>36750</v>
      </c>
    </row>
    <row r="673" spans="1:20" ht="30">
      <c r="A673" s="13" t="s">
        <v>1233</v>
      </c>
      <c r="B673" s="66" t="s">
        <v>168</v>
      </c>
      <c r="C673" s="67">
        <v>2601</v>
      </c>
      <c r="F673" s="5" t="s">
        <v>1193</v>
      </c>
      <c r="H673" s="66" t="s">
        <v>1196</v>
      </c>
      <c r="J673" s="5" t="s">
        <v>1231</v>
      </c>
      <c r="K673" s="66" t="s">
        <v>1196</v>
      </c>
      <c r="O673" s="20" t="s">
        <v>1232</v>
      </c>
      <c r="P673" s="66">
        <v>34162</v>
      </c>
      <c r="R673" s="66">
        <v>854.05000000000007</v>
      </c>
      <c r="S673" s="66">
        <v>854.05000000000007</v>
      </c>
      <c r="T673" s="66">
        <v>36545.25</v>
      </c>
    </row>
    <row r="674" spans="1:20" ht="30">
      <c r="A674" s="13" t="s">
        <v>1233</v>
      </c>
      <c r="B674" s="66" t="s">
        <v>168</v>
      </c>
      <c r="C674" s="67">
        <v>2601</v>
      </c>
      <c r="F674" s="5" t="s">
        <v>1194</v>
      </c>
      <c r="H674" s="66" t="s">
        <v>1196</v>
      </c>
      <c r="J674" s="5" t="s">
        <v>1231</v>
      </c>
      <c r="K674" s="66" t="s">
        <v>1196</v>
      </c>
      <c r="O674" s="20" t="s">
        <v>1232</v>
      </c>
      <c r="P674" s="66">
        <v>40954</v>
      </c>
      <c r="R674" s="66">
        <v>1023.85</v>
      </c>
      <c r="S674" s="66">
        <v>1023.85</v>
      </c>
      <c r="T674" s="66">
        <v>35870.100000000006</v>
      </c>
    </row>
    <row r="675" spans="1:20" ht="30">
      <c r="A675" s="13" t="s">
        <v>1233</v>
      </c>
      <c r="B675" s="66" t="s">
        <v>168</v>
      </c>
      <c r="C675" s="67">
        <v>2601</v>
      </c>
      <c r="F675" s="6" t="s">
        <v>1195</v>
      </c>
      <c r="H675" s="66" t="s">
        <v>1196</v>
      </c>
      <c r="J675" s="5" t="s">
        <v>1231</v>
      </c>
      <c r="K675" s="66" t="s">
        <v>1196</v>
      </c>
      <c r="O675" s="20" t="s">
        <v>1232</v>
      </c>
      <c r="P675" s="66">
        <v>34940</v>
      </c>
      <c r="R675" s="66">
        <v>873.5</v>
      </c>
      <c r="S675" s="66">
        <v>873.5</v>
      </c>
      <c r="T675" s="66">
        <v>43001.7</v>
      </c>
    </row>
    <row r="676" spans="1:20" ht="30">
      <c r="A676" s="13" t="s">
        <v>1233</v>
      </c>
      <c r="B676" s="66" t="s">
        <v>168</v>
      </c>
      <c r="C676" s="67">
        <v>2601</v>
      </c>
      <c r="F676" s="5" t="s">
        <v>1192</v>
      </c>
      <c r="H676" s="66" t="s">
        <v>1196</v>
      </c>
      <c r="J676" s="5" t="s">
        <v>45</v>
      </c>
      <c r="K676" s="66" t="s">
        <v>1196</v>
      </c>
      <c r="O676" s="20" t="s">
        <v>1232</v>
      </c>
      <c r="P676" s="66">
        <v>34981</v>
      </c>
      <c r="R676" s="66">
        <v>874.52500000000009</v>
      </c>
      <c r="S676" s="66">
        <v>874.52500000000009</v>
      </c>
      <c r="T676" s="66">
        <v>36687</v>
      </c>
    </row>
    <row r="677" spans="1:20" ht="30">
      <c r="A677" s="13" t="s">
        <v>1233</v>
      </c>
      <c r="B677" s="66" t="s">
        <v>168</v>
      </c>
      <c r="C677" s="67">
        <v>2601</v>
      </c>
      <c r="F677" s="5" t="s">
        <v>1193</v>
      </c>
      <c r="H677" s="66" t="s">
        <v>1196</v>
      </c>
      <c r="J677" s="5" t="s">
        <v>45</v>
      </c>
      <c r="K677" s="66" t="s">
        <v>1196</v>
      </c>
      <c r="O677" s="20" t="s">
        <v>1232</v>
      </c>
      <c r="P677" s="66">
        <v>34695</v>
      </c>
      <c r="R677" s="66">
        <v>867.375</v>
      </c>
      <c r="S677" s="66">
        <v>867.375</v>
      </c>
      <c r="T677" s="66">
        <v>36730.050000000003</v>
      </c>
    </row>
    <row r="678" spans="1:20" ht="30">
      <c r="A678" s="13" t="s">
        <v>1233</v>
      </c>
      <c r="B678" s="66" t="s">
        <v>168</v>
      </c>
      <c r="C678" s="67">
        <v>2601</v>
      </c>
      <c r="F678" s="5" t="s">
        <v>1194</v>
      </c>
      <c r="H678" s="66" t="s">
        <v>1196</v>
      </c>
      <c r="J678" s="5" t="s">
        <v>45</v>
      </c>
      <c r="K678" s="66" t="s">
        <v>1196</v>
      </c>
      <c r="O678" s="20" t="s">
        <v>1232</v>
      </c>
      <c r="P678" s="66">
        <v>40982</v>
      </c>
      <c r="R678" s="66">
        <v>1024.55</v>
      </c>
      <c r="S678" s="66">
        <v>1024.55</v>
      </c>
      <c r="T678" s="66">
        <v>36429.75</v>
      </c>
    </row>
    <row r="679" spans="1:20" ht="30">
      <c r="A679" s="13" t="s">
        <v>1233</v>
      </c>
      <c r="B679" s="66" t="s">
        <v>168</v>
      </c>
      <c r="C679" s="67">
        <v>2601</v>
      </c>
      <c r="F679" s="6" t="s">
        <v>1195</v>
      </c>
      <c r="H679" s="66" t="s">
        <v>1196</v>
      </c>
      <c r="J679" s="5" t="s">
        <v>25</v>
      </c>
      <c r="K679" s="66" t="s">
        <v>1196</v>
      </c>
      <c r="O679" s="20" t="s">
        <v>1232</v>
      </c>
      <c r="P679" s="66">
        <v>34998</v>
      </c>
      <c r="R679" s="66">
        <v>874.95</v>
      </c>
      <c r="S679" s="66">
        <v>874.95</v>
      </c>
      <c r="T679" s="66">
        <v>43031.100000000006</v>
      </c>
    </row>
    <row r="680" spans="1:20">
      <c r="A680" s="13" t="s">
        <v>1162</v>
      </c>
      <c r="B680" s="13" t="s">
        <v>1164</v>
      </c>
      <c r="C680" s="67">
        <v>2150</v>
      </c>
      <c r="H680" s="13" t="s">
        <v>1251</v>
      </c>
      <c r="K680" s="13" t="s">
        <v>1251</v>
      </c>
      <c r="O680" s="20" t="s">
        <v>1252</v>
      </c>
      <c r="P680" s="1">
        <v>2716138372</v>
      </c>
      <c r="T680" s="66"/>
    </row>
  </sheetData>
  <dataValidations count="8">
    <dataValidation type="list" showInputMessage="1" showErrorMessage="1" error="Please select from drop down" sqref="K2:K22 H2:H25 K55:K125 H55:H138">
      <formula1>Sales_Account</formula1>
    </dataValidation>
    <dataValidation allowBlank="1" showInputMessage="1" showErrorMessage="1" error="Values cannot be repeated" sqref="I15:I25 I109:I138"/>
    <dataValidation type="list" allowBlank="1" showInputMessage="1" showErrorMessage="1" error="Please select from drop down" sqref="K23:K25 K126:K138">
      <formula1>INDIRECT(SUBSTITUTE(H23," ","_"))</formula1>
    </dataValidation>
    <dataValidation type="list" allowBlank="1" showInputMessage="1" showErrorMessage="1" error="Please select from drop down" sqref="J106:J108">
      <formula1>INDIRECT(SUBSTITUTE(H106," ","_"))</formula1>
    </dataValidation>
    <dataValidation type="list" allowBlank="1" showInputMessage="1" showErrorMessage="1" error="Please select from drop down" sqref="B126:C138">
      <formula1>Circle</formula1>
    </dataValidation>
    <dataValidation type="custom" allowBlank="1" showInputMessage="1" showErrorMessage="1" error="Only numeric allowed&#10;" sqref="N2:N588">
      <formula1>ISNUMBER(N2)</formula1>
    </dataValidation>
    <dataValidation type="list" allowBlank="1" showInputMessage="1" showErrorMessage="1" error="Please select from drop down" sqref="O2:O680">
      <formula1>GST</formula1>
    </dataValidation>
    <dataValidation type="list" allowBlank="1" showInputMessage="1" showErrorMessage="1" error="Please select from drop down" sqref="M2:M588">
      <formula1>"KG,MT,LOT,NOS"</formula1>
    </dataValidation>
  </dataValidations>
  <hyperlinks>
    <hyperlink ref="I138" r:id="rId1"/>
    <hyperlink ref="I137" r:id="rId2"/>
    <hyperlink ref="I136" r:id="rId3"/>
    <hyperlink ref="I135" r:id="rId4"/>
    <hyperlink ref="I134" r:id="rId5"/>
    <hyperlink ref="I133" r:id="rId6"/>
    <hyperlink ref="I132" r:id="rId7"/>
    <hyperlink ref="I131" r:id="rId8"/>
    <hyperlink ref="I130" r:id="rId9"/>
    <hyperlink ref="I129" r:id="rId10"/>
    <hyperlink ref="I128" r:id="rId11"/>
    <hyperlink ref="I127" r:id="rId12"/>
    <hyperlink ref="I126" r:id="rId1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CONSO 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DFC_TNGECL</dc:creator>
  <cp:lastModifiedBy>TNEB</cp:lastModifiedBy>
  <dcterms:created xsi:type="dcterms:W3CDTF">2025-10-04T09:30:12Z</dcterms:created>
  <dcterms:modified xsi:type="dcterms:W3CDTF">2025-10-04T11:24:25Z</dcterms:modified>
</cp:coreProperties>
</file>